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filterPrivacy="1" codeName="ThisWorkbook" defaultThemeVersion="124226"/>
  <xr:revisionPtr revIDLastSave="0" documentId="13_ncr:1_{866927B2-139B-43B7-A4F7-E72E9CF80336}" xr6:coauthVersionLast="47" xr6:coauthVersionMax="47" xr10:uidLastSave="{00000000-0000-0000-0000-000000000000}"/>
  <bookViews>
    <workbookView xWindow="405" yWindow="255" windowWidth="23415" windowHeight="14655" xr2:uid="{00000000-000D-0000-FFFF-FFFF00000000}"/>
  </bookViews>
  <sheets>
    <sheet name="インタフェース設計書" sheetId="10" r:id="rId1"/>
    <sheet name="別紙_CSVファイルレイアウト" sheetId="8" r:id="rId2"/>
  </sheets>
  <definedNames>
    <definedName name="Print_Area_ind">#REF!</definedName>
    <definedName name="Print_Area_trig">#REF!</definedName>
    <definedName name="Print_Area_view">#REF!</definedName>
    <definedName name="イベントID一覧">#REF!</definedName>
    <definedName name="インクルードファイル">#REF!</definedName>
    <definedName name="グループ" localSheetId="0">インタフェース設計書!#REF!</definedName>
    <definedName name="グループ" localSheetId="1">別紙_CSVファイルレイアウト!$G$139:$G$141</definedName>
    <definedName name="グループ">#REF!</definedName>
    <definedName name="サーバ処理一覧">#REF!</definedName>
    <definedName name="メインファイル">#REF!</definedName>
    <definedName name="画面ID">#REF!</definedName>
    <definedName name="画面名">#REF!</definedName>
    <definedName name="改行コード" localSheetId="0">インタフェース設計書!$A$101:$A$105</definedName>
    <definedName name="改行コード" localSheetId="1">別紙_CSVファイルレイアウト!$A$139:$A$142</definedName>
    <definedName name="改行コード">#REF!</definedName>
    <definedName name="凡例" localSheetId="0">#REF!</definedName>
    <definedName name="凡例" localSheetId="1">#REF!</definedName>
    <definedName name="凡例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120" i="8" l="1"/>
  <c r="AD120" i="8"/>
  <c r="AG119" i="8"/>
  <c r="AG121" i="8" s="1"/>
  <c r="AD119" i="8"/>
  <c r="AD121" i="8" s="1"/>
  <c r="A117" i="8"/>
  <c r="AC70" i="8"/>
  <c r="Z70" i="8"/>
  <c r="A70" i="8"/>
  <c r="A73" i="8"/>
  <c r="AC26" i="8"/>
  <c r="Z26" i="8"/>
  <c r="A26" i="8"/>
  <c r="A71" i="8"/>
  <c r="AC24" i="8"/>
  <c r="Z24" i="8"/>
  <c r="A24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A67" i="8"/>
  <c r="A68" i="8"/>
  <c r="A69" i="8"/>
  <c r="A72" i="8"/>
  <c r="A74" i="8"/>
  <c r="A75" i="8"/>
  <c r="A76" i="8"/>
  <c r="A77" i="8"/>
  <c r="A78" i="8"/>
  <c r="A79" i="8"/>
  <c r="A80" i="8"/>
  <c r="A81" i="8"/>
  <c r="A82" i="8"/>
  <c r="A83" i="8"/>
  <c r="A84" i="8"/>
  <c r="A85" i="8"/>
  <c r="A86" i="8"/>
  <c r="A87" i="8"/>
  <c r="A88" i="8"/>
  <c r="A89" i="8"/>
  <c r="A90" i="8"/>
  <c r="A91" i="8"/>
  <c r="A92" i="8"/>
  <c r="A93" i="8"/>
  <c r="A94" i="8"/>
  <c r="A95" i="8"/>
  <c r="A96" i="8"/>
  <c r="A97" i="8"/>
  <c r="A98" i="8"/>
  <c r="A99" i="8"/>
  <c r="A100" i="8"/>
  <c r="A101" i="8"/>
  <c r="A102" i="8"/>
  <c r="A103" i="8"/>
  <c r="A104" i="8"/>
  <c r="A105" i="8"/>
  <c r="A106" i="8"/>
  <c r="A107" i="8"/>
  <c r="A108" i="8"/>
  <c r="A109" i="8"/>
  <c r="A110" i="8"/>
  <c r="A111" i="8"/>
  <c r="A112" i="8"/>
  <c r="A113" i="8"/>
  <c r="A114" i="8"/>
  <c r="A115" i="8"/>
  <c r="A116" i="8"/>
  <c r="A25" i="8"/>
  <c r="Z58" i="8" l="1"/>
  <c r="AC58" i="8"/>
  <c r="Z59" i="8"/>
  <c r="AC59" i="8"/>
  <c r="Z60" i="8"/>
  <c r="AC60" i="8"/>
  <c r="Z61" i="8"/>
  <c r="AC61" i="8"/>
  <c r="Z62" i="8"/>
  <c r="AC62" i="8"/>
  <c r="Z63" i="8"/>
  <c r="AC63" i="8"/>
  <c r="Z64" i="8"/>
  <c r="AC64" i="8"/>
  <c r="Z65" i="8"/>
  <c r="AC65" i="8"/>
  <c r="Z66" i="8"/>
  <c r="AC66" i="8"/>
  <c r="Z67" i="8"/>
  <c r="AC67" i="8"/>
  <c r="Z68" i="8"/>
  <c r="AC68" i="8"/>
  <c r="Z27" i="8"/>
  <c r="AC27" i="8"/>
  <c r="Z28" i="8"/>
  <c r="AC28" i="8"/>
  <c r="Z29" i="8"/>
  <c r="AC29" i="8"/>
  <c r="Z30" i="8"/>
  <c r="AC30" i="8"/>
  <c r="Z31" i="8"/>
  <c r="AC31" i="8"/>
  <c r="Z32" i="8"/>
  <c r="AC32" i="8"/>
  <c r="Z33" i="8"/>
  <c r="AC33" i="8"/>
  <c r="Z34" i="8"/>
  <c r="AC34" i="8"/>
  <c r="Z35" i="8"/>
  <c r="AC35" i="8"/>
  <c r="Z36" i="8"/>
  <c r="AC36" i="8"/>
  <c r="Z37" i="8"/>
  <c r="AC37" i="8"/>
  <c r="Z38" i="8"/>
  <c r="AC38" i="8"/>
  <c r="Z39" i="8"/>
  <c r="AC39" i="8"/>
  <c r="Z40" i="8"/>
  <c r="AC40" i="8"/>
  <c r="Z41" i="8"/>
  <c r="AC41" i="8"/>
  <c r="Z42" i="8"/>
  <c r="AC42" i="8"/>
  <c r="Z43" i="8"/>
  <c r="AC43" i="8"/>
  <c r="Z44" i="8"/>
  <c r="AC44" i="8"/>
  <c r="Z45" i="8"/>
  <c r="AC45" i="8"/>
  <c r="Z46" i="8"/>
  <c r="AC46" i="8"/>
  <c r="Z47" i="8"/>
  <c r="AC47" i="8"/>
  <c r="Z48" i="8"/>
  <c r="AC48" i="8"/>
  <c r="Z49" i="8"/>
  <c r="AC49" i="8"/>
  <c r="Z50" i="8"/>
  <c r="AC50" i="8"/>
  <c r="Z51" i="8"/>
  <c r="AC51" i="8"/>
  <c r="Z52" i="8"/>
  <c r="AC52" i="8"/>
  <c r="Z53" i="8"/>
  <c r="AC53" i="8"/>
  <c r="Z54" i="8"/>
  <c r="AC54" i="8"/>
  <c r="Z55" i="8"/>
  <c r="AC55" i="8"/>
  <c r="Z56" i="8"/>
  <c r="AC56" i="8"/>
  <c r="Z57" i="8"/>
  <c r="AC57" i="8"/>
  <c r="Z69" i="8"/>
  <c r="AC69" i="8"/>
  <c r="AC25" i="8"/>
  <c r="Z25" i="8"/>
  <c r="AC118" i="8" l="1"/>
</calcChain>
</file>

<file path=xl/sharedStrings.xml><?xml version="1.0" encoding="utf-8"?>
<sst xmlns="http://schemas.openxmlformats.org/spreadsheetml/2006/main" count="995" uniqueCount="303">
  <si>
    <t>システム名</t>
    <rPh sb="4" eb="5">
      <t>メイ</t>
    </rPh>
    <phoneticPr fontId="3"/>
  </si>
  <si>
    <t>業務ID／業務名</t>
    <rPh sb="5" eb="8">
      <t>ギョウムメイ</t>
    </rPh>
    <phoneticPr fontId="3"/>
  </si>
  <si>
    <t>機能ID／機能名</t>
    <rPh sb="0" eb="2">
      <t>キノウ</t>
    </rPh>
    <rPh sb="5" eb="7">
      <t>キノウ</t>
    </rPh>
    <phoneticPr fontId="3"/>
  </si>
  <si>
    <t>インタフェースID/インタフェース名</t>
    <phoneticPr fontId="3"/>
  </si>
  <si>
    <t>作成者</t>
    <rPh sb="0" eb="3">
      <t>サクセイシャ</t>
    </rPh>
    <phoneticPr fontId="3"/>
  </si>
  <si>
    <t>作成日</t>
    <rPh sb="0" eb="3">
      <t>サクセイビ</t>
    </rPh>
    <phoneticPr fontId="3"/>
  </si>
  <si>
    <t>更新者</t>
    <rPh sb="0" eb="2">
      <t>コウシン</t>
    </rPh>
    <rPh sb="2" eb="3">
      <t>シャ</t>
    </rPh>
    <phoneticPr fontId="3"/>
  </si>
  <si>
    <t>更新日</t>
    <rPh sb="0" eb="3">
      <t>コウシンビ</t>
    </rPh>
    <phoneticPr fontId="3"/>
  </si>
  <si>
    <t>概要</t>
    <rPh sb="0" eb="2">
      <t>ガイヨウ</t>
    </rPh>
    <phoneticPr fontId="3"/>
  </si>
  <si>
    <t>基本情報</t>
    <rPh sb="0" eb="2">
      <t>キホン</t>
    </rPh>
    <rPh sb="2" eb="4">
      <t>ジョウホウ</t>
    </rPh>
    <phoneticPr fontId="3"/>
  </si>
  <si>
    <t>送受信区分</t>
    <rPh sb="0" eb="5">
      <t>ソウジュシンクブン</t>
    </rPh>
    <phoneticPr fontId="3"/>
  </si>
  <si>
    <t>URL</t>
    <phoneticPr fontId="3"/>
  </si>
  <si>
    <t>備考</t>
    <rPh sb="0" eb="2">
      <t>ビコウ</t>
    </rPh>
    <phoneticPr fontId="3"/>
  </si>
  <si>
    <t>リクエストヘッダ</t>
    <phoneticPr fontId="3"/>
  </si>
  <si>
    <t>項番</t>
    <rPh sb="0" eb="1">
      <t>コウ</t>
    </rPh>
    <rPh sb="1" eb="2">
      <t>バン</t>
    </rPh>
    <phoneticPr fontId="3"/>
  </si>
  <si>
    <t>論理項目名</t>
    <phoneticPr fontId="3"/>
  </si>
  <si>
    <t>物理項目名</t>
    <rPh sb="0" eb="2">
      <t>ブツリ</t>
    </rPh>
    <phoneticPr fontId="3"/>
  </si>
  <si>
    <t>固定長/可変長</t>
    <rPh sb="0" eb="2">
      <t>コテイ</t>
    </rPh>
    <rPh sb="2" eb="3">
      <t>チョウ</t>
    </rPh>
    <rPh sb="4" eb="6">
      <t>カヘン</t>
    </rPh>
    <rPh sb="6" eb="7">
      <t>チョウ</t>
    </rPh>
    <phoneticPr fontId="3"/>
  </si>
  <si>
    <t>必須</t>
  </si>
  <si>
    <t>説明</t>
    <rPh sb="0" eb="2">
      <t>セツメイ</t>
    </rPh>
    <phoneticPr fontId="3"/>
  </si>
  <si>
    <t>リクエストヘッダ例</t>
    <rPh sb="8" eb="9">
      <t>レイ</t>
    </rPh>
    <phoneticPr fontId="3"/>
  </si>
  <si>
    <t>リクエスト項目</t>
    <rPh sb="5" eb="7">
      <t>コウモク</t>
    </rPh>
    <phoneticPr fontId="3"/>
  </si>
  <si>
    <t>種別</t>
    <rPh sb="0" eb="2">
      <t>シュベツ</t>
    </rPh>
    <phoneticPr fontId="3"/>
  </si>
  <si>
    <t>Content-Type</t>
    <phoneticPr fontId="3"/>
  </si>
  <si>
    <t>ファイル名</t>
    <rPh sb="4" eb="5">
      <t>メイ</t>
    </rPh>
    <phoneticPr fontId="3"/>
  </si>
  <si>
    <t>論理データ型</t>
    <phoneticPr fontId="3"/>
  </si>
  <si>
    <t>物理項目名</t>
    <rPh sb="0" eb="2">
      <t>ブツリ</t>
    </rPh>
    <rPh sb="2" eb="4">
      <t>コウモク</t>
    </rPh>
    <rPh sb="4" eb="5">
      <t>メイ</t>
    </rPh>
    <phoneticPr fontId="3"/>
  </si>
  <si>
    <t>物理データ型</t>
    <rPh sb="0" eb="2">
      <t>ブツリ</t>
    </rPh>
    <rPh sb="5" eb="6">
      <t>ガタ</t>
    </rPh>
    <phoneticPr fontId="3"/>
  </si>
  <si>
    <t>桁数</t>
    <rPh sb="0" eb="2">
      <t>ケタスウ</t>
    </rPh>
    <phoneticPr fontId="3"/>
  </si>
  <si>
    <t>出現回数</t>
    <rPh sb="0" eb="4">
      <t>シュツゲンカイスウ</t>
    </rPh>
    <phoneticPr fontId="3"/>
  </si>
  <si>
    <t>最小</t>
    <rPh sb="0" eb="2">
      <t>サイショウ</t>
    </rPh>
    <phoneticPr fontId="3"/>
  </si>
  <si>
    <t>最大</t>
    <rPh sb="0" eb="2">
      <t>サイダイ</t>
    </rPh>
    <phoneticPr fontId="3"/>
  </si>
  <si>
    <t>リクエスト項目例</t>
    <phoneticPr fontId="3"/>
  </si>
  <si>
    <t>レスポンス項目（正常）</t>
    <rPh sb="5" eb="7">
      <t>コウモク</t>
    </rPh>
    <rPh sb="8" eb="10">
      <t>セイジョウ</t>
    </rPh>
    <phoneticPr fontId="3"/>
  </si>
  <si>
    <t>レスポンス項目例</t>
    <rPh sb="5" eb="7">
      <t>コウモク</t>
    </rPh>
    <rPh sb="7" eb="8">
      <t>レイ</t>
    </rPh>
    <phoneticPr fontId="3"/>
  </si>
  <si>
    <t>レスポンス項目（異常）</t>
    <rPh sb="5" eb="7">
      <t>コウモク</t>
    </rPh>
    <rPh sb="8" eb="10">
      <t>イジョウ</t>
    </rPh>
    <phoneticPr fontId="3"/>
  </si>
  <si>
    <t>概要／発生条件</t>
    <rPh sb="0" eb="2">
      <t>ガイヨウ</t>
    </rPh>
    <rPh sb="3" eb="5">
      <t>ハッセイ</t>
    </rPh>
    <rPh sb="5" eb="7">
      <t>ジョウケン</t>
    </rPh>
    <phoneticPr fontId="3"/>
  </si>
  <si>
    <t>項目種別</t>
    <rPh sb="0" eb="2">
      <t>コウモク</t>
    </rPh>
    <rPh sb="2" eb="4">
      <t>シュベツ</t>
    </rPh>
    <phoneticPr fontId="3"/>
  </si>
  <si>
    <t>リクエストパラメータ</t>
    <phoneticPr fontId="3"/>
  </si>
  <si>
    <t>パスパラメータ</t>
    <phoneticPr fontId="3"/>
  </si>
  <si>
    <t>ボディ</t>
    <phoneticPr fontId="3"/>
  </si>
  <si>
    <t>ファイル</t>
    <phoneticPr fontId="3"/>
  </si>
  <si>
    <t>なし</t>
    <phoneticPr fontId="3"/>
  </si>
  <si>
    <t>インタフェース設計書
（ファイル）</t>
    <rPh sb="7" eb="10">
      <t>セッケイショ</t>
    </rPh>
    <phoneticPr fontId="3"/>
  </si>
  <si>
    <t>データ項目</t>
    <rPh sb="3" eb="5">
      <t>コウモク</t>
    </rPh>
    <phoneticPr fontId="3"/>
  </si>
  <si>
    <t>グループ</t>
    <phoneticPr fontId="3"/>
  </si>
  <si>
    <t>物理データ型</t>
    <rPh sb="0" eb="2">
      <t>ブツリ</t>
    </rPh>
    <phoneticPr fontId="3"/>
  </si>
  <si>
    <t>桁数</t>
    <rPh sb="0" eb="1">
      <t>ケタ</t>
    </rPh>
    <rPh sb="1" eb="2">
      <t>カズ</t>
    </rPh>
    <phoneticPr fontId="3"/>
  </si>
  <si>
    <t>バイト数</t>
    <rPh sb="3" eb="4">
      <t>スウ</t>
    </rPh>
    <phoneticPr fontId="3"/>
  </si>
  <si>
    <t>既定値</t>
    <rPh sb="0" eb="3">
      <t>キテイチ</t>
    </rPh>
    <phoneticPr fontId="3"/>
  </si>
  <si>
    <t>改行コード</t>
    <rPh sb="0" eb="2">
      <t>カイギョウ</t>
    </rPh>
    <phoneticPr fontId="3"/>
  </si>
  <si>
    <t>CR+LF</t>
    <phoneticPr fontId="3"/>
  </si>
  <si>
    <t>ヘッダの合計</t>
    <phoneticPr fontId="3"/>
  </si>
  <si>
    <t>フッタの合計</t>
    <phoneticPr fontId="3"/>
  </si>
  <si>
    <t>1レコードあたりの合計</t>
    <phoneticPr fontId="3"/>
  </si>
  <si>
    <t>データイメージ</t>
    <phoneticPr fontId="3"/>
  </si>
  <si>
    <t>改行コード</t>
    <phoneticPr fontId="3"/>
  </si>
  <si>
    <t>ヘッダ</t>
    <phoneticPr fontId="3"/>
  </si>
  <si>
    <t>LF</t>
    <phoneticPr fontId="3"/>
  </si>
  <si>
    <t>CR</t>
    <phoneticPr fontId="3"/>
  </si>
  <si>
    <t>フッタ</t>
    <phoneticPr fontId="3"/>
  </si>
  <si>
    <t>※ファイルの場合は、ファイルのインタフェース設計書も確認のこと。</t>
    <rPh sb="6" eb="8">
      <t>バアイ</t>
    </rPh>
    <rPh sb="22" eb="25">
      <t>セッケイショ</t>
    </rPh>
    <rPh sb="26" eb="28">
      <t>カクニン</t>
    </rPh>
    <phoneticPr fontId="3"/>
  </si>
  <si>
    <t>-</t>
    <phoneticPr fontId="3"/>
  </si>
  <si>
    <t>○</t>
    <phoneticPr fontId="3"/>
  </si>
  <si>
    <t>ボディ</t>
  </si>
  <si>
    <t>string</t>
    <phoneticPr fontId="3"/>
  </si>
  <si>
    <t>予防接種対象者番号</t>
    <rPh sb="0" eb="9">
      <t>ヨボウセッシュタイショウシャバンゴウ</t>
    </rPh>
    <phoneticPr fontId="5"/>
  </si>
  <si>
    <t>可変長</t>
    <rPh sb="0" eb="3">
      <t>カヘンチョウ</t>
    </rPh>
    <phoneticPr fontId="3"/>
  </si>
  <si>
    <t>届出番号</t>
    <rPh sb="0" eb="2">
      <t>トドケデ</t>
    </rPh>
    <rPh sb="2" eb="4">
      <t>バンゴウ</t>
    </rPh>
    <phoneticPr fontId="5"/>
  </si>
  <si>
    <t>受診日</t>
    <rPh sb="0" eb="3">
      <t>ジュシンビ</t>
    </rPh>
    <phoneticPr fontId="5"/>
  </si>
  <si>
    <t>受診回数</t>
    <rPh sb="0" eb="4">
      <t>ジュシンカイスウ</t>
    </rPh>
    <phoneticPr fontId="5"/>
  </si>
  <si>
    <t>受診区分</t>
  </si>
  <si>
    <t>医療機関等へ委託</t>
  </si>
  <si>
    <t>妊娠週数</t>
  </si>
  <si>
    <t>身長（初回）</t>
  </si>
  <si>
    <t>健診時体重</t>
  </si>
  <si>
    <t>妊娠前の体重</t>
  </si>
  <si>
    <t>収縮期血圧</t>
  </si>
  <si>
    <t>拡張期血圧</t>
  </si>
  <si>
    <t>尿糖</t>
  </si>
  <si>
    <t>尿蛋白</t>
  </si>
  <si>
    <t>血液判断</t>
  </si>
  <si>
    <t>Ｂ型肝炎抗原検査</t>
  </si>
  <si>
    <t>Ｃ型肝炎抗体検査</t>
  </si>
  <si>
    <t>風疹抗体</t>
  </si>
  <si>
    <t>HIV抗体</t>
  </si>
  <si>
    <t>HTLV-1抗体検査</t>
  </si>
  <si>
    <t>血算検査（ヘモグロビン（ｇ／ｄｌ））</t>
  </si>
  <si>
    <t>血算検査（ヘマトクリット（％））</t>
  </si>
  <si>
    <t>血算検査（血小板（万／μｌ））</t>
  </si>
  <si>
    <t>GBS</t>
  </si>
  <si>
    <t>梅毒血清反応</t>
  </si>
  <si>
    <t>クラミジア</t>
  </si>
  <si>
    <t>浮腫</t>
  </si>
  <si>
    <t>妊娠高血圧症候群</t>
  </si>
  <si>
    <t>妊娠糖尿病</t>
  </si>
  <si>
    <t>子宮頸がん検診</t>
  </si>
  <si>
    <t>超音波所見コード</t>
  </si>
  <si>
    <t>総合判定</t>
  </si>
  <si>
    <t>HBS抗原検査事後指導</t>
  </si>
  <si>
    <t>3,1</t>
    <phoneticPr fontId="3"/>
  </si>
  <si>
    <t>2,1</t>
    <phoneticPr fontId="3"/>
  </si>
  <si>
    <t>4,1</t>
    <phoneticPr fontId="3"/>
  </si>
  <si>
    <t>固定長</t>
    <rPh sb="0" eb="3">
      <t>コテイチョウ</t>
    </rPh>
    <phoneticPr fontId="3"/>
  </si>
  <si>
    <t>CSVファイル名</t>
    <rPh sb="7" eb="8">
      <t>メイ</t>
    </rPh>
    <phoneticPr fontId="3"/>
  </si>
  <si>
    <t>全半角文字列</t>
    <rPh sb="0" eb="6">
      <t>ゼンハンカクモジレツ</t>
    </rPh>
    <phoneticPr fontId="3"/>
  </si>
  <si>
    <t>CSVデータのレイアウトは別紙参照</t>
    <rPh sb="13" eb="15">
      <t>ベッシ</t>
    </rPh>
    <rPh sb="15" eb="17">
      <t>サンショウ</t>
    </rPh>
    <phoneticPr fontId="3"/>
  </si>
  <si>
    <t>健康管理システムからの要求に誤りがある場合。</t>
    <rPh sb="0" eb="3">
      <t>ケンコウカンリ</t>
    </rPh>
    <phoneticPr fontId="3"/>
  </si>
  <si>
    <t>半角英数字</t>
    <rPh sb="0" eb="5">
      <t>ハンカクエイスウジ</t>
    </rPh>
    <phoneticPr fontId="3"/>
  </si>
  <si>
    <t>全半角文字列</t>
    <rPh sb="0" eb="1">
      <t>ゼン</t>
    </rPh>
    <rPh sb="1" eb="3">
      <t>ハンカク</t>
    </rPh>
    <rPh sb="3" eb="6">
      <t>モジレツ</t>
    </rPh>
    <phoneticPr fontId="3"/>
  </si>
  <si>
    <t>予予・請求システム側でシステムエラーが発生した場合。</t>
    <rPh sb="0" eb="2">
      <t>ヨヨ</t>
    </rPh>
    <rPh sb="3" eb="5">
      <t>セイキュウ</t>
    </rPh>
    <phoneticPr fontId="3"/>
  </si>
  <si>
    <t>ヘッダ</t>
  </si>
  <si>
    <t>number</t>
  </si>
  <si>
    <t>数字のみ</t>
    <phoneticPr fontId="3"/>
  </si>
  <si>
    <t>半角英数字</t>
    <phoneticPr fontId="3"/>
  </si>
  <si>
    <t>date</t>
    <phoneticPr fontId="3"/>
  </si>
  <si>
    <t>日付</t>
    <rPh sb="0" eb="2">
      <t>ヒヅケ</t>
    </rPh>
    <phoneticPr fontId="3"/>
  </si>
  <si>
    <t>予防接種対象者を自治体内で管理するための対象者番号</t>
  </si>
  <si>
    <t>医療機関等への委託有無</t>
  </si>
  <si>
    <t>健診時の妊娠週数</t>
  </si>
  <si>
    <t>身長の測定値</t>
  </si>
  <si>
    <t>体重の測定値（Kg）</t>
  </si>
  <si>
    <t>妊娠前体重の測定値（Kg）</t>
  </si>
  <si>
    <t>収縮期血圧の測定値</t>
  </si>
  <si>
    <t>拡張期血圧の測定値</t>
  </si>
  <si>
    <t>尿糖検査の結果を表す区分</t>
  </si>
  <si>
    <t>尿蛋白検査の結果を表す区分</t>
  </si>
  <si>
    <t>空腹時の検査等を表す区分</t>
  </si>
  <si>
    <t>B型肝炎抗体検査の結果を表す区分</t>
  </si>
  <si>
    <t>Ｃ型肝炎抗体検査の結果を表す区分</t>
  </si>
  <si>
    <t>風疹抗体検査の結果を表す区分</t>
  </si>
  <si>
    <t>ＨＩＶ抗体検査の結果を表す区分</t>
  </si>
  <si>
    <t>ＨＴＬＶ抗体検査の結果を表す区分</t>
  </si>
  <si>
    <t>血色素量の検査値</t>
  </si>
  <si>
    <t>ヘマトクリットの検査値</t>
  </si>
  <si>
    <t>血小板数の検査値</t>
  </si>
  <si>
    <t>ＧＢＳ検査の結果を表す区分</t>
  </si>
  <si>
    <t>梅毒血清反応の検査値</t>
  </si>
  <si>
    <t>クラミジア検査の結果を表す区分</t>
  </si>
  <si>
    <t>妊娠高血圧症候群の診察所見</t>
  </si>
  <si>
    <t>妊娠糖尿病の診察所見</t>
  </si>
  <si>
    <t>子宮頸がん検診の検査結果</t>
  </si>
  <si>
    <t>超音波所見</t>
  </si>
  <si>
    <t>健診の総合判定結果</t>
  </si>
  <si>
    <t>-</t>
  </si>
  <si>
    <t>multipart/form-data</t>
    <phoneticPr fontId="3"/>
  </si>
  <si>
    <t>csvFileName</t>
    <phoneticPr fontId="3"/>
  </si>
  <si>
    <t>string</t>
  </si>
  <si>
    <t>CSVデータ</t>
  </si>
  <si>
    <t>バイナリ</t>
  </si>
  <si>
    <t>csvData</t>
  </si>
  <si>
    <t>{
    "csvFileName":"sample.csv",
    "csvData":123456789012345678901234567
}</t>
    <phoneticPr fontId="3"/>
  </si>
  <si>
    <t>ステータスコード200となり、レスポンス項目は無し</t>
    <rPh sb="19" eb="20">
      <t>ナ</t>
    </rPh>
    <rPh sb="20" eb="22">
      <t>コウモク</t>
    </rPh>
    <rPh sb="23" eb="24">
      <t>ナ</t>
    </rPh>
    <phoneticPr fontId="3"/>
  </si>
  <si>
    <t>ステータスコード</t>
  </si>
  <si>
    <t>Content-Type</t>
  </si>
  <si>
    <t>application/json</t>
  </si>
  <si>
    <t>論理項目名</t>
  </si>
  <si>
    <t>論理データ型</t>
  </si>
  <si>
    <t>エラーコード</t>
  </si>
  <si>
    <t>errorCode</t>
  </si>
  <si>
    <t>予予システムで定義されるエラーコード</t>
    <rPh sb="0" eb="1">
      <t>ヨ</t>
    </rPh>
    <rPh sb="1" eb="2">
      <t>ヨ</t>
    </rPh>
    <rPh sb="7" eb="9">
      <t>テイギ</t>
    </rPh>
    <phoneticPr fontId="3"/>
  </si>
  <si>
    <t>エラーメッセージ</t>
  </si>
  <si>
    <t>errorMessage</t>
  </si>
  <si>
    <t>予予システムで定義されるエラーメッセージ</t>
  </si>
  <si>
    <t>レスポンス項目例</t>
  </si>
  <si>
    <t>トークン</t>
  </si>
  <si>
    <t>Authorization</t>
    <phoneticPr fontId="3"/>
  </si>
  <si>
    <t>固定長</t>
  </si>
  <si>
    <t>認証・認可に用いるBearerトークン</t>
  </si>
  <si>
    <t>Authorization: bearer xxxxxxxxxxxxxxxx</t>
    <phoneticPr fontId="3"/>
  </si>
  <si>
    <t>urineSugar</t>
  </si>
  <si>
    <t>urineProtein</t>
  </si>
  <si>
    <t>胎児数</t>
    <rPh sb="0" eb="2">
      <t>タイジ</t>
    </rPh>
    <rPh sb="2" eb="3">
      <t>スウ</t>
    </rPh>
    <phoneticPr fontId="0"/>
  </si>
  <si>
    <t>胎児1推定体重</t>
  </si>
  <si>
    <t>胎児2推定体重</t>
  </si>
  <si>
    <t>胎児3推定体重</t>
  </si>
  <si>
    <t>胎児4推定体重</t>
  </si>
  <si>
    <t>胎児5推定体重</t>
  </si>
  <si>
    <t>胎児6推定体重</t>
  </si>
  <si>
    <t>胎児7推定体重</t>
  </si>
  <si>
    <t>胎児8推定体重</t>
  </si>
  <si>
    <t>胎児9推定体重</t>
  </si>
  <si>
    <t>胎児10推定体重</t>
  </si>
  <si>
    <t>胎児数</t>
  </si>
  <si>
    <t>胎児1の推定体重（g）</t>
  </si>
  <si>
    <t>胎児2の推定体重（g）</t>
  </si>
  <si>
    <t>胎児3の推定体重（g）</t>
  </si>
  <si>
    <t>胎児4の推定体重（g）</t>
  </si>
  <si>
    <t>胎児5の推定体重（g）</t>
  </si>
  <si>
    <t>胎児6の推定体重（g）</t>
  </si>
  <si>
    <t>胎児7の推定体重（g）</t>
  </si>
  <si>
    <t>胎児8の推定体重（g）</t>
  </si>
  <si>
    <t>胎児9の推定体重（g）</t>
  </si>
  <si>
    <t>胎児10の推定体重（g）</t>
  </si>
  <si>
    <t>授受場所</t>
    <rPh sb="0" eb="2">
      <t>ジュジュ</t>
    </rPh>
    <rPh sb="2" eb="4">
      <t>バショ</t>
    </rPh>
    <phoneticPr fontId="3"/>
  </si>
  <si>
    <t>拡張子（フォーマット）</t>
    <rPh sb="0" eb="3">
      <t>カクチョウシ</t>
    </rPh>
    <phoneticPr fontId="3"/>
  </si>
  <si>
    <t>CSV</t>
    <phoneticPr fontId="3"/>
  </si>
  <si>
    <t>血算検査（ヘモグロビン（ｇ／ｄｌ））</t>
    <phoneticPr fontId="3"/>
  </si>
  <si>
    <t>胎児1推定体重</t>
    <phoneticPr fontId="3"/>
  </si>
  <si>
    <t>HTTPメソッド</t>
    <phoneticPr fontId="3"/>
  </si>
  <si>
    <t>POST</t>
    <phoneticPr fontId="3"/>
  </si>
  <si>
    <t>授受方法/プロトコル</t>
    <rPh sb="0" eb="4">
      <t>ジュジュホウホウ</t>
    </rPh>
    <phoneticPr fontId="3"/>
  </si>
  <si>
    <t>デリミタ</t>
  </si>
  <si>
    <t>, (カンマ)</t>
    <phoneticPr fontId="3"/>
  </si>
  <si>
    <t>囲い文字の有無</t>
  </si>
  <si>
    <t>有 （""ダブルクォーテーション）</t>
    <rPh sb="0" eb="1">
      <t>ユウ</t>
    </rPh>
    <phoneticPr fontId="3"/>
  </si>
  <si>
    <t>文字セット</t>
  </si>
  <si>
    <t>JIS X 0213</t>
    <phoneticPr fontId="3"/>
  </si>
  <si>
    <t>エンコーディング</t>
  </si>
  <si>
    <t>UTF-8（BOMなし)</t>
    <phoneticPr fontId="3"/>
  </si>
  <si>
    <t>受診区分</t>
    <phoneticPr fontId="3"/>
  </si>
  <si>
    <t>医療機関等へ委託</t>
    <phoneticPr fontId="3"/>
  </si>
  <si>
    <t>妊娠週数</t>
    <phoneticPr fontId="3"/>
  </si>
  <si>
    <t>身長（初回）</t>
    <phoneticPr fontId="3"/>
  </si>
  <si>
    <t>健診時体重</t>
    <phoneticPr fontId="3"/>
  </si>
  <si>
    <t>妊娠前の体重</t>
    <phoneticPr fontId="3"/>
  </si>
  <si>
    <t>収縮期血圧</t>
    <phoneticPr fontId="3"/>
  </si>
  <si>
    <t>拡張期血圧</t>
    <phoneticPr fontId="3"/>
  </si>
  <si>
    <t>尿糖</t>
    <phoneticPr fontId="3"/>
  </si>
  <si>
    <t>血液判断</t>
    <phoneticPr fontId="3"/>
  </si>
  <si>
    <t>Ｂ型肝炎抗原検査</t>
    <phoneticPr fontId="3"/>
  </si>
  <si>
    <t>Ｃ型肝炎抗体検査</t>
    <phoneticPr fontId="3"/>
  </si>
  <si>
    <t>風疹抗体</t>
    <phoneticPr fontId="3"/>
  </si>
  <si>
    <t>HBS抗原検査事後指導</t>
    <phoneticPr fontId="3"/>
  </si>
  <si>
    <t>hivAntibody</t>
  </si>
  <si>
    <t>gbs</t>
  </si>
  <si>
    <t>edema</t>
  </si>
  <si>
    <t>妊婦健診結果を予予・請求システムに連携する。</t>
    <phoneticPr fontId="3"/>
  </si>
  <si>
    <t>HTTPS</t>
    <phoneticPr fontId="3"/>
  </si>
  <si>
    <t>市区町村コード</t>
    <phoneticPr fontId="3"/>
  </si>
  <si>
    <t>インタフェース設計書
（WebAPI）</t>
    <rPh sb="7" eb="10">
      <t>セッケイショ</t>
    </rPh>
    <phoneticPr fontId="3"/>
  </si>
  <si>
    <t>受信</t>
    <rPh sb="0" eb="2">
      <t>ジュシン</t>
    </rPh>
    <phoneticPr fontId="3"/>
  </si>
  <si>
    <t>予予・請求システム</t>
  </si>
  <si>
    <t>H07</t>
  </si>
  <si>
    <t>FIF_H07_011</t>
  </si>
  <si>
    <t>妊婦健診結果の連携（CSV）</t>
  </si>
  <si>
    <t>市区町村を一意に識別するコード（指定都市においては区までを特定）</t>
  </si>
  <si>
    <t>届出番号</t>
  </si>
  <si>
    <t>受診回数</t>
  </si>
  <si>
    <t>ヘッダ行表示する</t>
    <rPh sb="3" eb="4">
      <t>ギョウ</t>
    </rPh>
    <rPh sb="4" eb="6">
      <t>ヒョウジ</t>
    </rPh>
    <phoneticPr fontId="3"/>
  </si>
  <si>
    <t>健診を実施した年月日
yyyy-MM-dd</t>
    <phoneticPr fontId="3"/>
  </si>
  <si>
    <t>受診区分
0：無、1：有</t>
    <phoneticPr fontId="3"/>
  </si>
  <si>
    <t>浮腫の有無
1：－　　2：±　　3：＋　　4：＋＋</t>
    <phoneticPr fontId="3"/>
  </si>
  <si>
    <t>HBS抗原検査の結果陽性と判明した妊婦に対する保健指導の実施有無
0：無、1：有</t>
    <phoneticPr fontId="3"/>
  </si>
  <si>
    <t>muniCode</t>
  </si>
  <si>
    <t>ntfcNumber</t>
  </si>
  <si>
    <t>examTimes</t>
  </si>
  <si>
    <t>examClsf</t>
  </si>
  <si>
    <t>medInstEntrs</t>
  </si>
  <si>
    <t>prgnWeeks</t>
  </si>
  <si>
    <t>firstTimeHeit</t>
  </si>
  <si>
    <t>systolicBldPressure</t>
  </si>
  <si>
    <t>diastolicBldPressure</t>
  </si>
  <si>
    <t>bldJgmt</t>
  </si>
  <si>
    <t>hepatitisCAntgTest</t>
  </si>
  <si>
    <t>cmpBldCntTestHmglGDl</t>
  </si>
  <si>
    <t>cmpBldCntTestHmtcPar</t>
  </si>
  <si>
    <t>cmpBldCntTestPltl10000Μl</t>
  </si>
  <si>
    <t>syphilisSerology</t>
  </si>
  <si>
    <t>chlamydia</t>
  </si>
  <si>
    <t>prgnHprtnSyndrome</t>
  </si>
  <si>
    <t>prgnDiabetes</t>
  </si>
  <si>
    <t>cervicalCancerExam</t>
  </si>
  <si>
    <t>ultrsFndgCode</t>
  </si>
  <si>
    <t>genJgmt</t>
  </si>
  <si>
    <t>fetusNumber</t>
  </si>
  <si>
    <t>fetusEstmWeit1</t>
  </si>
  <si>
    <t>fetusEstmWeit2</t>
  </si>
  <si>
    <t>fetusEstmWeit3</t>
  </si>
  <si>
    <t>fetusEstmWeit4</t>
  </si>
  <si>
    <t>fetusEstmWeit5</t>
  </si>
  <si>
    <t>fetusEstmWeit6</t>
  </si>
  <si>
    <t>fetusEstmWeit7</t>
  </si>
  <si>
    <t>fetusEstmWeit8</t>
  </si>
  <si>
    <t>fetusEstmWeit9</t>
  </si>
  <si>
    <t>fetusEstmWeit10</t>
  </si>
  <si>
    <t>vaxRcptNumber</t>
    <phoneticPr fontId="3"/>
  </si>
  <si>
    <t>※リクエスト項目の"CSVファイル名"</t>
    <rPh sb="6" eb="8">
      <t>コウモク</t>
    </rPh>
    <rPh sb="17" eb="18">
      <t>メイ</t>
    </rPh>
    <phoneticPr fontId="3"/>
  </si>
  <si>
    <t>YYYYMMDDHHMMSS_h-ChkRsltPregnant.csv</t>
  </si>
  <si>
    <t>CSVファイルのファイル名を示す
システム日時(YYYYMMDDHHMMSS)
＋ _ (下線) + h-ChkRsltPregnant.csv
【例】
2024年11月1日9時10分11秒に受信
20241101091011_h-ChkRsltPregnant.csv</t>
    <rPh sb="21" eb="23">
      <t>ニチジ</t>
    </rPh>
    <rPh sb="45" eb="47">
      <t>カセン</t>
    </rPh>
    <rPh sb="74" eb="75">
      <t>レイ</t>
    </rPh>
    <rPh sb="81" eb="82">
      <t>ネン</t>
    </rPh>
    <rPh sb="84" eb="85">
      <t>ガツ</t>
    </rPh>
    <rPh sb="86" eb="87">
      <t>ニチ</t>
    </rPh>
    <rPh sb="88" eb="89">
      <t>ジ</t>
    </rPh>
    <rPh sb="91" eb="92">
      <t>プン</t>
    </rPh>
    <rPh sb="94" eb="95">
      <t>ビョウ</t>
    </rPh>
    <rPh sb="96" eb="98">
      <t>ジュシン</t>
    </rPh>
    <phoneticPr fontId="3"/>
  </si>
  <si>
    <t>履歴番号</t>
    <rPh sb="0" eb="2">
      <t>リレキ</t>
    </rPh>
    <rPh sb="2" eb="4">
      <t>バンゴウ</t>
    </rPh>
    <phoneticPr fontId="3"/>
  </si>
  <si>
    <t>固定長</t>
    <rPh sb="0" eb="2">
      <t>コテイ</t>
    </rPh>
    <rPh sb="2" eb="3">
      <t>チョウ</t>
    </rPh>
    <phoneticPr fontId="3"/>
  </si>
  <si>
    <t>historyNumber</t>
    <phoneticPr fontId="3"/>
  </si>
  <si>
    <t>number</t>
    <phoneticPr fontId="3"/>
  </si>
  <si>
    <t>検診情報を一意に特定するための項目</t>
    <phoneticPr fontId="3"/>
  </si>
  <si>
    <t>examDate</t>
    <phoneticPr fontId="3"/>
  </si>
  <si>
    <t>hepatitisBAntgTest</t>
    <phoneticPr fontId="3"/>
  </si>
  <si>
    <t>rubellaAntibody</t>
    <phoneticPr fontId="3"/>
  </si>
  <si>
    <t>削除フラグ</t>
    <rPh sb="0" eb="2">
      <t>サクジョ</t>
    </rPh>
    <phoneticPr fontId="30"/>
  </si>
  <si>
    <t>isDeleted</t>
    <phoneticPr fontId="30"/>
  </si>
  <si>
    <t>当該データが削除されたかどうかを現すフラグ（0：未削除、1：削除済）</t>
    <phoneticPr fontId="3"/>
  </si>
  <si>
    <t>母子保健・検診情報の登録</t>
    <phoneticPr fontId="3"/>
  </si>
  <si>
    <t>H0703</t>
    <phoneticPr fontId="3"/>
  </si>
  <si>
    <t>母子保健・検診情報のアップロード機能（IF）</t>
    <phoneticPr fontId="3"/>
  </si>
  <si>
    <t>HTLV1抗体検査</t>
    <phoneticPr fontId="3"/>
  </si>
  <si>
    <t>weitAtTimeHChk</t>
    <phoneticPr fontId="3"/>
  </si>
  <si>
    <t>prePrgnWeit</t>
    <phoneticPr fontId="3"/>
  </si>
  <si>
    <t>htlv1AntibodyTest</t>
    <phoneticPr fontId="3"/>
  </si>
  <si>
    <t>hbsAntgTestPostTestGidc</t>
    <phoneticPr fontId="3"/>
  </si>
  <si>
    <t>yysk/vaccination/api/v1/csv/h-chkrsltpregnant/regist</t>
    <phoneticPr fontId="3"/>
  </si>
  <si>
    <r>
      <t>{
  "errorCode":"400",
  "errorMessage":</t>
    </r>
    <r>
      <rPr>
        <sz val="11"/>
        <color rgb="FFFF0000"/>
        <rFont val="ＭＳ Ｐゴシック"/>
        <family val="3"/>
        <charset val="128"/>
      </rPr>
      <t>"予防接種対象者番号を入力してください。"</t>
    </r>
    <r>
      <rPr>
        <sz val="11"/>
        <rFont val="ＭＳ Ｐゴシック"/>
        <family val="3"/>
        <charset val="128"/>
      </rPr>
      <t xml:space="preserve">
}</t>
    </r>
    <phoneticPr fontId="3"/>
  </si>
  <si>
    <r>
      <t>{
  "errorCode":"500",
  "errorMessage":</t>
    </r>
    <r>
      <rPr>
        <sz val="11"/>
        <color rgb="FFFF0000"/>
        <rFont val="ＭＳ Ｐゴシック"/>
        <family val="3"/>
        <charset val="128"/>
      </rPr>
      <t>"内部エラーのためリクエストを処理できませんでした。お手数ですが予予・請求システム管理者へお問い合わせください。"
}</t>
    </r>
    <phoneticPr fontId="3"/>
  </si>
  <si>
    <r>
      <rPr>
        <sz val="11"/>
        <color rgb="FFFF0000"/>
        <rFont val="ＭＳ Ｐゴシック"/>
        <family val="3"/>
        <charset val="128"/>
      </rPr>
      <t>"市区町村コード","予防接種対象者番号","履歴番号"</t>
    </r>
    <r>
      <rPr>
        <sz val="11"/>
        <color rgb="FF000000"/>
        <rFont val="ＭＳ Ｐゴシック"/>
        <family val="3"/>
        <charset val="128"/>
      </rPr>
      <t>,"届出番号","受診日","受診回数","受診区分","医療機関等へ委託","妊娠週数","身長（初回）","健診時体重","妊娠前の体重","収縮期血圧","拡張期血圧","尿糖","尿蛋白","血液判断","Ｂ型肝炎抗原検査","Ｃ型肝炎抗体検査","風疹抗体","HIV抗体"," HTLV1抗体検査","血算検査（ヘモグロビン（ｇ／ｄｌ））","血算検査（ヘマトクリット（％））","血算検査（血小板（万／μｌ））","GBS","梅毒血清反応","クラミジア","浮腫","妊娠高血圧症候群","妊娠糖尿病","子宮頸がん検診","超音波所見コード","総合判定","胎児数","胎児1推定体重","胎児2推定体重","胎児3推定体重","胎児4推定体重","胎児5推定体重","胎児6推定体重","胎児7推定体重","胎児8推定体重","胎児9推定体重","胎児10推定体重","HBS抗原検査事後指導"</t>
    </r>
    <r>
      <rPr>
        <sz val="11"/>
        <color rgb="FFFF0000"/>
        <rFont val="ＭＳ Ｐゴシック"/>
        <family val="3"/>
        <charset val="128"/>
      </rPr>
      <t>,"削除フラグ"</t>
    </r>
    <r>
      <rPr>
        <sz val="11"/>
        <color rgb="FF000000"/>
        <rFont val="ＭＳ Ｐゴシック"/>
        <family val="3"/>
        <charset val="128"/>
      </rPr>
      <t xml:space="preserve">[CR+LF]
</t>
    </r>
    <r>
      <rPr>
        <sz val="11"/>
        <color rgb="FFFF0000"/>
        <rFont val="ＭＳ Ｐゴシック"/>
        <family val="3"/>
        <charset val="128"/>
      </rPr>
      <t>"123456","011002131016000000002","1234"</t>
    </r>
    <r>
      <rPr>
        <sz val="11"/>
        <color rgb="FF000000"/>
        <rFont val="ＭＳ Ｐゴシック"/>
        <family val="3"/>
        <charset val="128"/>
      </rPr>
      <t>,"1","2006-08-21","11","1","1","20","154.2","54.6","52.1","134","70","1","1","1","1","1","1","1","1","14.4","15.5","1234","1","1","1","1","1","1","1","1","1","1","3000","3000","3000","3000","3000","3000","3000","3000","3000","3000","1"</t>
    </r>
    <r>
      <rPr>
        <sz val="11"/>
        <color rgb="FFFF0000"/>
        <rFont val="ＭＳ Ｐゴシック"/>
        <family val="3"/>
        <charset val="128"/>
      </rPr>
      <t>,"1"</t>
    </r>
    <r>
      <rPr>
        <sz val="11"/>
        <color rgb="FF000000"/>
        <rFont val="ＭＳ Ｐゴシック"/>
        <family val="3"/>
        <charset val="128"/>
      </rPr>
      <t>[CR+LF]</t>
    </r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</si>
</sst>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_);[Red]\(&quot;¥&quot;#,##0\)"/>
  </numFmts>
  <fonts count="32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name val="MS PGothic"/>
      <family val="3"/>
    </font>
    <font>
      <sz val="11"/>
      <color theme="1"/>
      <name val="ＭＳ Ｐゴシック"/>
      <family val="3"/>
      <charset val="128"/>
    </font>
    <font>
      <b/>
      <sz val="10"/>
      <color rgb="FFFF0000"/>
      <name val="ＭＳ Ｐゴシック"/>
      <family val="3"/>
      <charset val="128"/>
    </font>
    <font>
      <sz val="10"/>
      <color theme="1"/>
      <name val="Meiryo UI"/>
      <family val="2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name val="Meiryo UI"/>
      <family val="3"/>
      <charset val="128"/>
    </font>
    <font>
      <sz val="11"/>
      <color rgb="FFFF0000"/>
      <name val="ＭＳ Ｐゴシック"/>
      <family val="3"/>
      <charset val="128"/>
    </font>
    <font>
      <b/>
      <u/>
      <sz val="12"/>
      <name val="Meiryo UI"/>
      <family val="3"/>
      <charset val="128"/>
    </font>
    <font>
      <sz val="11"/>
      <color rgb="FF000000"/>
      <name val="ＭＳ Ｐゴシック"/>
      <family val="3"/>
      <charset val="128"/>
    </font>
  </fonts>
  <fills count="2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2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4">
    <xf numFmtId="0" fontId="0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11" fillId="0" borderId="0">
      <alignment vertical="center"/>
    </xf>
    <xf numFmtId="0" fontId="2" fillId="0" borderId="0"/>
    <xf numFmtId="0" fontId="2" fillId="0" borderId="0">
      <alignment vertical="center"/>
    </xf>
    <xf numFmtId="0" fontId="12" fillId="0" borderId="0">
      <alignment vertical="center"/>
    </xf>
    <xf numFmtId="0" fontId="12" fillId="7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5" borderId="19" applyNumberFormat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2" fillId="27" borderId="20" applyNumberFormat="0" applyFont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28" borderId="22" applyNumberForma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0" fontId="20" fillId="0" borderId="23" applyNumberFormat="0" applyFill="0" applyAlignment="0" applyProtection="0">
      <alignment vertical="center"/>
    </xf>
    <xf numFmtId="0" fontId="21" fillId="0" borderId="24" applyNumberFormat="0" applyFill="0" applyAlignment="0" applyProtection="0">
      <alignment vertical="center"/>
    </xf>
    <xf numFmtId="0" fontId="22" fillId="0" borderId="25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26" applyNumberFormat="0" applyFill="0" applyAlignment="0" applyProtection="0">
      <alignment vertical="center"/>
    </xf>
    <xf numFmtId="0" fontId="24" fillId="28" borderId="27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12" borderId="22" applyNumberFormat="0" applyAlignment="0" applyProtection="0">
      <alignment vertical="center"/>
    </xf>
    <xf numFmtId="0" fontId="2" fillId="0" borderId="0"/>
    <xf numFmtId="0" fontId="27" fillId="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76" fontId="2" fillId="0" borderId="0" applyFont="0" applyFill="0" applyBorder="0" applyAlignment="0" applyProtection="0"/>
    <xf numFmtId="0" fontId="2" fillId="0" borderId="0">
      <alignment vertical="center"/>
    </xf>
  </cellStyleXfs>
  <cellXfs count="276">
    <xf numFmtId="0" fontId="0" fillId="0" borderId="0" xfId="0">
      <alignment vertical="center"/>
    </xf>
    <xf numFmtId="0" fontId="5" fillId="0" borderId="0" xfId="0" applyFont="1">
      <alignment vertical="center"/>
    </xf>
    <xf numFmtId="0" fontId="2" fillId="0" borderId="0" xfId="2">
      <alignment vertical="center"/>
    </xf>
    <xf numFmtId="0" fontId="0" fillId="2" borderId="0" xfId="0" applyFill="1">
      <alignment vertical="center"/>
    </xf>
    <xf numFmtId="0" fontId="5" fillId="2" borderId="0" xfId="0" applyFont="1" applyFill="1">
      <alignment vertical="center"/>
    </xf>
    <xf numFmtId="0" fontId="5" fillId="2" borderId="1" xfId="0" applyFont="1" applyFill="1" applyBorder="1" applyAlignment="1">
      <alignment vertical="top"/>
    </xf>
    <xf numFmtId="0" fontId="5" fillId="2" borderId="2" xfId="0" applyFont="1" applyFill="1" applyBorder="1" applyAlignment="1">
      <alignment vertical="top"/>
    </xf>
    <xf numFmtId="0" fontId="0" fillId="2" borderId="1" xfId="0" applyFill="1" applyBorder="1" applyAlignment="1">
      <alignment horizontal="left" vertical="center"/>
    </xf>
    <xf numFmtId="0" fontId="4" fillId="2" borderId="3" xfId="0" applyFont="1" applyFill="1" applyBorder="1" applyAlignment="1">
      <alignment vertical="top"/>
    </xf>
    <xf numFmtId="0" fontId="4" fillId="2" borderId="0" xfId="0" applyFont="1" applyFill="1" applyAlignment="1">
      <alignment vertical="top"/>
    </xf>
    <xf numFmtId="0" fontId="2" fillId="0" borderId="0" xfId="1" applyAlignment="1">
      <alignment vertical="center"/>
    </xf>
    <xf numFmtId="0" fontId="2" fillId="3" borderId="6" xfId="1" applyFill="1" applyBorder="1" applyAlignment="1">
      <alignment vertical="center"/>
    </xf>
    <xf numFmtId="0" fontId="2" fillId="3" borderId="7" xfId="1" applyFill="1" applyBorder="1" applyAlignment="1">
      <alignment vertical="center"/>
    </xf>
    <xf numFmtId="0" fontId="2" fillId="3" borderId="8" xfId="1" applyFill="1" applyBorder="1" applyAlignment="1">
      <alignment vertical="center"/>
    </xf>
    <xf numFmtId="0" fontId="2" fillId="0" borderId="6" xfId="1" applyBorder="1" applyAlignment="1">
      <alignment vertical="center"/>
    </xf>
    <xf numFmtId="0" fontId="2" fillId="0" borderId="7" xfId="1" applyBorder="1" applyAlignment="1">
      <alignment vertical="center"/>
    </xf>
    <xf numFmtId="0" fontId="2" fillId="0" borderId="8" xfId="1" applyBorder="1" applyAlignment="1">
      <alignment vertical="center"/>
    </xf>
    <xf numFmtId="0" fontId="2" fillId="2" borderId="0" xfId="1" applyFill="1" applyAlignment="1" applyProtection="1">
      <alignment vertical="center"/>
      <protection locked="0"/>
    </xf>
    <xf numFmtId="0" fontId="2" fillId="2" borderId="0" xfId="1" applyFill="1" applyAlignment="1" applyProtection="1">
      <alignment horizontal="center" vertical="top"/>
      <protection locked="0"/>
    </xf>
    <xf numFmtId="0" fontId="2" fillId="2" borderId="0" xfId="1" applyFill="1" applyAlignment="1" applyProtection="1">
      <alignment vertical="top" wrapText="1"/>
      <protection locked="0"/>
    </xf>
    <xf numFmtId="0" fontId="2" fillId="2" borderId="0" xfId="1" applyFill="1" applyAlignment="1">
      <alignment vertical="top" wrapText="1"/>
    </xf>
    <xf numFmtId="0" fontId="0" fillId="2" borderId="0" xfId="0" applyFill="1" applyAlignment="1">
      <alignment horizontal="left" vertical="center"/>
    </xf>
    <xf numFmtId="0" fontId="6" fillId="3" borderId="16" xfId="1" applyFont="1" applyFill="1" applyBorder="1" applyAlignment="1" applyProtection="1">
      <alignment vertical="center"/>
      <protection locked="0"/>
    </xf>
    <xf numFmtId="0" fontId="6" fillId="3" borderId="17" xfId="1" applyFont="1" applyFill="1" applyBorder="1" applyAlignment="1" applyProtection="1">
      <alignment vertical="center"/>
      <protection locked="0"/>
    </xf>
    <xf numFmtId="0" fontId="6" fillId="3" borderId="18" xfId="1" applyFont="1" applyFill="1" applyBorder="1" applyAlignment="1" applyProtection="1">
      <alignment vertical="center"/>
      <protection locked="0"/>
    </xf>
    <xf numFmtId="0" fontId="6" fillId="3" borderId="6" xfId="1" applyFont="1" applyFill="1" applyBorder="1" applyAlignment="1" applyProtection="1">
      <alignment vertical="center"/>
      <protection locked="0"/>
    </xf>
    <xf numFmtId="0" fontId="6" fillId="3" borderId="7" xfId="1" applyFont="1" applyFill="1" applyBorder="1" applyAlignment="1" applyProtection="1">
      <alignment vertical="center"/>
      <protection locked="0"/>
    </xf>
    <xf numFmtId="0" fontId="6" fillId="3" borderId="8" xfId="1" applyFont="1" applyFill="1" applyBorder="1" applyAlignment="1" applyProtection="1">
      <alignment vertical="center"/>
      <protection locked="0"/>
    </xf>
    <xf numFmtId="0" fontId="0" fillId="0" borderId="3" xfId="1" quotePrefix="1" applyFont="1" applyBorder="1" applyAlignment="1">
      <alignment horizontal="left" vertical="top" wrapText="1"/>
    </xf>
    <xf numFmtId="0" fontId="0" fillId="0" borderId="0" xfId="1" quotePrefix="1" applyFont="1" applyAlignment="1">
      <alignment horizontal="left" vertical="top" wrapText="1"/>
    </xf>
    <xf numFmtId="0" fontId="0" fillId="0" borderId="0" xfId="1" quotePrefix="1" applyFont="1" applyAlignment="1">
      <alignment vertical="top" wrapText="1"/>
    </xf>
    <xf numFmtId="0" fontId="0" fillId="0" borderId="3" xfId="1" quotePrefix="1" applyFont="1" applyBorder="1" applyAlignment="1">
      <alignment vertical="top" wrapText="1"/>
    </xf>
    <xf numFmtId="0" fontId="0" fillId="0" borderId="12" xfId="1" quotePrefix="1" applyFont="1" applyBorder="1" applyAlignment="1">
      <alignment vertical="top" wrapText="1"/>
    </xf>
    <xf numFmtId="0" fontId="2" fillId="2" borderId="0" xfId="0" applyFont="1" applyFill="1">
      <alignment vertical="center"/>
    </xf>
    <xf numFmtId="0" fontId="2" fillId="0" borderId="0" xfId="0" applyFont="1">
      <alignment vertical="center"/>
    </xf>
    <xf numFmtId="0" fontId="2" fillId="2" borderId="0" xfId="0" applyFont="1" applyFill="1" applyAlignment="1">
      <alignment horizontal="left" vertical="center"/>
    </xf>
    <xf numFmtId="0" fontId="2" fillId="2" borderId="9" xfId="1" applyFill="1" applyBorder="1" applyAlignment="1">
      <alignment vertical="center"/>
    </xf>
    <xf numFmtId="0" fontId="2" fillId="2" borderId="2" xfId="1" applyFill="1" applyBorder="1" applyAlignment="1">
      <alignment vertical="center"/>
    </xf>
    <xf numFmtId="0" fontId="2" fillId="2" borderId="2" xfId="0" applyFont="1" applyFill="1" applyBorder="1">
      <alignment vertical="center"/>
    </xf>
    <xf numFmtId="0" fontId="2" fillId="2" borderId="2" xfId="1" applyFill="1" applyBorder="1" applyAlignment="1" applyProtection="1">
      <alignment vertical="center"/>
      <protection locked="0"/>
    </xf>
    <xf numFmtId="0" fontId="2" fillId="0" borderId="0" xfId="1" quotePrefix="1" applyAlignment="1">
      <alignment horizontal="left" vertical="top"/>
    </xf>
    <xf numFmtId="0" fontId="2" fillId="0" borderId="0" xfId="1" applyAlignment="1">
      <alignment horizontal="left" vertical="top"/>
    </xf>
    <xf numFmtId="0" fontId="5" fillId="0" borderId="2" xfId="0" applyFont="1" applyBorder="1" applyAlignment="1">
      <alignment vertical="top"/>
    </xf>
    <xf numFmtId="0" fontId="5" fillId="0" borderId="0" xfId="0" applyFont="1" applyAlignment="1">
      <alignment vertical="top"/>
    </xf>
    <xf numFmtId="0" fontId="10" fillId="0" borderId="0" xfId="0" applyFont="1">
      <alignment vertical="center"/>
    </xf>
    <xf numFmtId="0" fontId="2" fillId="2" borderId="1" xfId="0" applyFont="1" applyFill="1" applyBorder="1" applyAlignment="1">
      <alignment horizontal="left" vertical="center"/>
    </xf>
    <xf numFmtId="49" fontId="28" fillId="0" borderId="0" xfId="0" quotePrefix="1" applyNumberFormat="1" applyFont="1" applyAlignment="1">
      <alignment horizontal="left" vertical="center"/>
    </xf>
    <xf numFmtId="0" fontId="0" fillId="0" borderId="0" xfId="0" quotePrefix="1" applyAlignment="1">
      <alignment horizontal="left" vertical="center"/>
    </xf>
    <xf numFmtId="0" fontId="29" fillId="0" borderId="0" xfId="0" applyFont="1">
      <alignment vertical="center"/>
    </xf>
    <xf numFmtId="0" fontId="0" fillId="2" borderId="6" xfId="0" applyFill="1" applyBorder="1" applyAlignment="1">
      <alignment horizontal="left" vertical="top" wrapText="1"/>
    </xf>
    <xf numFmtId="0" fontId="0" fillId="2" borderId="7" xfId="0" applyFill="1" applyBorder="1" applyAlignment="1">
      <alignment horizontal="left" vertical="top" wrapText="1"/>
    </xf>
    <xf numFmtId="0" fontId="0" fillId="2" borderId="8" xfId="0" applyFill="1" applyBorder="1" applyAlignment="1">
      <alignment horizontal="left" vertical="top" wrapText="1"/>
    </xf>
    <xf numFmtId="0" fontId="6" fillId="5" borderId="6" xfId="0" applyFont="1" applyFill="1" applyBorder="1" applyAlignment="1">
      <alignment horizontal="left" vertical="top"/>
    </xf>
    <xf numFmtId="0" fontId="6" fillId="5" borderId="7" xfId="0" applyFont="1" applyFill="1" applyBorder="1" applyAlignment="1">
      <alignment horizontal="left" vertical="top"/>
    </xf>
    <xf numFmtId="0" fontId="6" fillId="5" borderId="8" xfId="0" applyFont="1" applyFill="1" applyBorder="1" applyAlignment="1">
      <alignment horizontal="left" vertical="top"/>
    </xf>
    <xf numFmtId="0" fontId="0" fillId="0" borderId="4" xfId="1" quotePrefix="1" applyFont="1" applyBorder="1" applyAlignment="1">
      <alignment horizontal="left" vertical="top" wrapText="1"/>
    </xf>
    <xf numFmtId="0" fontId="0" fillId="0" borderId="1" xfId="1" quotePrefix="1" applyFont="1" applyBorder="1" applyAlignment="1">
      <alignment horizontal="left" vertical="top" wrapText="1"/>
    </xf>
    <xf numFmtId="0" fontId="0" fillId="0" borderId="5" xfId="1" quotePrefix="1" applyFont="1" applyBorder="1" applyAlignment="1">
      <alignment horizontal="left" vertical="top" wrapText="1"/>
    </xf>
    <xf numFmtId="0" fontId="0" fillId="0" borderId="3" xfId="1" quotePrefix="1" applyFont="1" applyBorder="1" applyAlignment="1">
      <alignment horizontal="left" vertical="top" wrapText="1"/>
    </xf>
    <xf numFmtId="0" fontId="0" fillId="0" borderId="0" xfId="1" quotePrefix="1" applyFont="1" applyAlignment="1">
      <alignment horizontal="left" vertical="top" wrapText="1"/>
    </xf>
    <xf numFmtId="0" fontId="0" fillId="0" borderId="12" xfId="1" quotePrefix="1" applyFont="1" applyBorder="1" applyAlignment="1">
      <alignment horizontal="left" vertical="top" wrapText="1"/>
    </xf>
    <xf numFmtId="0" fontId="0" fillId="0" borderId="9" xfId="1" quotePrefix="1" applyFont="1" applyBorder="1" applyAlignment="1">
      <alignment horizontal="left" vertical="top" wrapText="1"/>
    </xf>
    <xf numFmtId="0" fontId="0" fillId="0" borderId="2" xfId="1" quotePrefix="1" applyFont="1" applyBorder="1" applyAlignment="1">
      <alignment horizontal="left" vertical="top" wrapText="1"/>
    </xf>
    <xf numFmtId="0" fontId="0" fillId="0" borderId="11" xfId="1" quotePrefix="1" applyFont="1" applyBorder="1" applyAlignment="1">
      <alignment horizontal="left" vertical="top" wrapText="1"/>
    </xf>
    <xf numFmtId="0" fontId="0" fillId="2" borderId="6" xfId="0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0" fillId="2" borderId="8" xfId="0" applyFill="1" applyBorder="1" applyAlignment="1">
      <alignment vertical="top"/>
    </xf>
    <xf numFmtId="0" fontId="0" fillId="2" borderId="6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top"/>
    </xf>
    <xf numFmtId="0" fontId="0" fillId="2" borderId="8" xfId="0" applyFill="1" applyBorder="1" applyAlignment="1">
      <alignment horizontal="center" vertical="top"/>
    </xf>
    <xf numFmtId="0" fontId="0" fillId="2" borderId="10" xfId="0" applyFill="1" applyBorder="1" applyAlignment="1">
      <alignment vertical="top" wrapText="1"/>
    </xf>
    <xf numFmtId="0" fontId="2" fillId="2" borderId="6" xfId="1" applyFill="1" applyBorder="1" applyAlignment="1" applyProtection="1">
      <alignment vertical="top"/>
      <protection locked="0"/>
    </xf>
    <xf numFmtId="0" fontId="2" fillId="2" borderId="7" xfId="1" applyFill="1" applyBorder="1" applyAlignment="1" applyProtection="1">
      <alignment vertical="top"/>
      <protection locked="0"/>
    </xf>
    <xf numFmtId="0" fontId="2" fillId="2" borderId="8" xfId="1" applyFill="1" applyBorder="1" applyAlignment="1" applyProtection="1">
      <alignment vertical="top"/>
      <protection locked="0"/>
    </xf>
    <xf numFmtId="0" fontId="2" fillId="0" borderId="6" xfId="1" applyBorder="1" applyAlignment="1" applyProtection="1">
      <alignment horizontal="left" vertical="top"/>
      <protection locked="0"/>
    </xf>
    <xf numFmtId="0" fontId="2" fillId="0" borderId="7" xfId="1" applyBorder="1" applyAlignment="1" applyProtection="1">
      <alignment horizontal="left" vertical="top"/>
      <protection locked="0"/>
    </xf>
    <xf numFmtId="0" fontId="2" fillId="0" borderId="8" xfId="1" applyBorder="1" applyAlignment="1" applyProtection="1">
      <alignment horizontal="left" vertical="top"/>
      <protection locked="0"/>
    </xf>
    <xf numFmtId="0" fontId="2" fillId="0" borderId="6" xfId="1" applyBorder="1" applyAlignment="1" applyProtection="1">
      <alignment vertical="top"/>
      <protection locked="0"/>
    </xf>
    <xf numFmtId="0" fontId="2" fillId="0" borderId="7" xfId="1" applyBorder="1" applyAlignment="1" applyProtection="1">
      <alignment vertical="top"/>
      <protection locked="0"/>
    </xf>
    <xf numFmtId="0" fontId="2" fillId="0" borderId="8" xfId="1" applyBorder="1" applyAlignment="1" applyProtection="1">
      <alignment vertical="top"/>
      <protection locked="0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6" fillId="3" borderId="4" xfId="0" applyFont="1" applyFill="1" applyBorder="1" applyAlignment="1">
      <alignment horizontal="left" vertical="top"/>
    </xf>
    <xf numFmtId="0" fontId="6" fillId="3" borderId="1" xfId="0" applyFont="1" applyFill="1" applyBorder="1" applyAlignment="1">
      <alignment horizontal="left" vertical="top"/>
    </xf>
    <xf numFmtId="0" fontId="6" fillId="3" borderId="5" xfId="0" applyFont="1" applyFill="1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2" borderId="6" xfId="0" applyFill="1" applyBorder="1" applyAlignment="1">
      <alignment horizontal="left" vertical="top"/>
    </xf>
    <xf numFmtId="0" fontId="0" fillId="2" borderId="7" xfId="0" applyFill="1" applyBorder="1" applyAlignment="1">
      <alignment horizontal="left" vertical="top"/>
    </xf>
    <xf numFmtId="0" fontId="0" fillId="2" borderId="8" xfId="0" applyFill="1" applyBorder="1" applyAlignment="1">
      <alignment horizontal="left" vertical="top"/>
    </xf>
    <xf numFmtId="0" fontId="6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6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8" xfId="0" applyBorder="1" applyAlignment="1">
      <alignment vertical="top"/>
    </xf>
    <xf numFmtId="0" fontId="0" fillId="2" borderId="10" xfId="0" applyFill="1" applyBorder="1" applyAlignment="1">
      <alignment horizontal="left" vertical="top" wrapText="1"/>
    </xf>
    <xf numFmtId="0" fontId="0" fillId="0" borderId="6" xfId="1" applyFont="1" applyBorder="1" applyAlignment="1" applyProtection="1">
      <alignment horizontal="left" vertical="top"/>
      <protection locked="0"/>
    </xf>
    <xf numFmtId="0" fontId="6" fillId="3" borderId="6" xfId="0" applyFont="1" applyFill="1" applyBorder="1" applyAlignment="1">
      <alignment horizontal="center" vertical="top"/>
    </xf>
    <xf numFmtId="0" fontId="6" fillId="3" borderId="7" xfId="0" applyFont="1" applyFill="1" applyBorder="1" applyAlignment="1">
      <alignment horizontal="center" vertical="top"/>
    </xf>
    <xf numFmtId="0" fontId="6" fillId="3" borderId="8" xfId="0" applyFont="1" applyFill="1" applyBorder="1" applyAlignment="1">
      <alignment horizontal="center" vertical="top"/>
    </xf>
    <xf numFmtId="0" fontId="6" fillId="0" borderId="8" xfId="0" applyFont="1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0" fillId="0" borderId="7" xfId="0" applyBorder="1" applyAlignment="1">
      <alignment horizontal="center" vertical="top"/>
    </xf>
    <xf numFmtId="0" fontId="8" fillId="0" borderId="10" xfId="0" applyFont="1" applyBorder="1" applyAlignment="1">
      <alignment vertical="top" wrapText="1"/>
    </xf>
    <xf numFmtId="0" fontId="0" fillId="0" borderId="10" xfId="0" applyBorder="1" applyAlignment="1">
      <alignment horizontal="center" vertical="center"/>
    </xf>
    <xf numFmtId="0" fontId="2" fillId="0" borderId="4" xfId="1" quotePrefix="1" applyBorder="1" applyAlignment="1">
      <alignment horizontal="left" vertical="top" wrapText="1"/>
    </xf>
    <xf numFmtId="0" fontId="2" fillId="0" borderId="1" xfId="1" quotePrefix="1" applyBorder="1" applyAlignment="1">
      <alignment horizontal="left" vertical="top" wrapText="1"/>
    </xf>
    <xf numFmtId="0" fontId="2" fillId="0" borderId="5" xfId="1" quotePrefix="1" applyBorder="1" applyAlignment="1">
      <alignment horizontal="left" vertical="top" wrapText="1"/>
    </xf>
    <xf numFmtId="0" fontId="2" fillId="0" borderId="9" xfId="1" quotePrefix="1" applyBorder="1" applyAlignment="1">
      <alignment horizontal="left" vertical="top" wrapText="1"/>
    </xf>
    <xf numFmtId="0" fontId="2" fillId="0" borderId="2" xfId="1" quotePrefix="1" applyBorder="1" applyAlignment="1">
      <alignment horizontal="left" vertical="top" wrapText="1"/>
    </xf>
    <xf numFmtId="0" fontId="2" fillId="0" borderId="11" xfId="1" quotePrefix="1" applyBorder="1" applyAlignment="1">
      <alignment horizontal="left" vertical="top" wrapText="1"/>
    </xf>
    <xf numFmtId="0" fontId="0" fillId="2" borderId="9" xfId="0" applyFill="1" applyBorder="1" applyAlignment="1">
      <alignment horizontal="left" vertical="top"/>
    </xf>
    <xf numFmtId="0" fontId="0" fillId="2" borderId="2" xfId="0" applyFill="1" applyBorder="1" applyAlignment="1">
      <alignment horizontal="left" vertical="top"/>
    </xf>
    <xf numFmtId="0" fontId="0" fillId="2" borderId="11" xfId="0" applyFill="1" applyBorder="1" applyAlignment="1">
      <alignment horizontal="left" vertical="top"/>
    </xf>
    <xf numFmtId="0" fontId="0" fillId="2" borderId="9" xfId="0" applyFill="1" applyBorder="1" applyAlignment="1">
      <alignment horizontal="center" vertical="top"/>
    </xf>
    <xf numFmtId="0" fontId="0" fillId="2" borderId="2" xfId="0" applyFill="1" applyBorder="1" applyAlignment="1">
      <alignment horizontal="center" vertical="top"/>
    </xf>
    <xf numFmtId="0" fontId="0" fillId="2" borderId="11" xfId="0" applyFill="1" applyBorder="1" applyAlignment="1">
      <alignment horizontal="center" vertical="top"/>
    </xf>
    <xf numFmtId="0" fontId="7" fillId="2" borderId="9" xfId="0" applyFont="1" applyFill="1" applyBorder="1" applyAlignment="1">
      <alignment vertical="top"/>
    </xf>
    <xf numFmtId="0" fontId="7" fillId="2" borderId="2" xfId="0" applyFont="1" applyFill="1" applyBorder="1" applyAlignment="1">
      <alignment vertical="top"/>
    </xf>
    <xf numFmtId="0" fontId="7" fillId="2" borderId="11" xfId="0" applyFont="1" applyFill="1" applyBorder="1" applyAlignment="1">
      <alignment vertical="top"/>
    </xf>
    <xf numFmtId="0" fontId="0" fillId="2" borderId="9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9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  <xf numFmtId="0" fontId="0" fillId="2" borderId="11" xfId="0" applyFill="1" applyBorder="1" applyAlignment="1">
      <alignment horizontal="left" vertical="top" wrapText="1"/>
    </xf>
    <xf numFmtId="14" fontId="0" fillId="0" borderId="4" xfId="0" applyNumberForma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14" fontId="2" fillId="0" borderId="5" xfId="0" applyNumberFormat="1" applyFont="1" applyBorder="1" applyAlignment="1">
      <alignment horizontal="center" vertical="center"/>
    </xf>
    <xf numFmtId="14" fontId="2" fillId="0" borderId="9" xfId="0" applyNumberFormat="1" applyFont="1" applyBorder="1" applyAlignment="1">
      <alignment horizontal="center" vertical="center"/>
    </xf>
    <xf numFmtId="14" fontId="2" fillId="0" borderId="2" xfId="0" applyNumberFormat="1" applyFont="1" applyBorder="1" applyAlignment="1">
      <alignment horizontal="center" vertical="center"/>
    </xf>
    <xf numFmtId="14" fontId="2" fillId="0" borderId="11" xfId="0" applyNumberFormat="1" applyFont="1" applyBorder="1" applyAlignment="1">
      <alignment horizontal="center" vertical="center"/>
    </xf>
    <xf numFmtId="14" fontId="0" fillId="0" borderId="6" xfId="0" applyNumberForma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14" fontId="5" fillId="0" borderId="6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vertical="top"/>
    </xf>
    <xf numFmtId="0" fontId="5" fillId="0" borderId="1" xfId="0" applyFont="1" applyBorder="1" applyAlignment="1">
      <alignment vertical="top"/>
    </xf>
    <xf numFmtId="0" fontId="5" fillId="0" borderId="5" xfId="0" applyFont="1" applyBorder="1" applyAlignment="1">
      <alignment vertical="top"/>
    </xf>
    <xf numFmtId="0" fontId="5" fillId="0" borderId="9" xfId="0" applyFont="1" applyBorder="1" applyAlignment="1">
      <alignment vertical="top"/>
    </xf>
    <xf numFmtId="0" fontId="5" fillId="0" borderId="2" xfId="0" applyFont="1" applyBorder="1" applyAlignment="1">
      <alignment vertical="top"/>
    </xf>
    <xf numFmtId="0" fontId="5" fillId="0" borderId="11" xfId="0" applyFont="1" applyBorder="1" applyAlignment="1">
      <alignment vertical="top"/>
    </xf>
    <xf numFmtId="0" fontId="6" fillId="3" borderId="10" xfId="2" applyFont="1" applyFill="1" applyBorder="1" applyAlignment="1">
      <alignment horizontal="center" vertical="center" wrapText="1"/>
    </xf>
    <xf numFmtId="0" fontId="6" fillId="3" borderId="10" xfId="2" applyFont="1" applyFill="1" applyBorder="1" applyAlignment="1">
      <alignment horizontal="center" vertical="center"/>
    </xf>
    <xf numFmtId="14" fontId="5" fillId="0" borderId="4" xfId="0" applyNumberFormat="1" applyFont="1" applyBorder="1" applyAlignment="1">
      <alignment horizontal="center" vertical="center"/>
    </xf>
    <xf numFmtId="14" fontId="5" fillId="0" borderId="1" xfId="0" applyNumberFormat="1" applyFont="1" applyBorder="1" applyAlignment="1">
      <alignment horizontal="center" vertical="center"/>
    </xf>
    <xf numFmtId="14" fontId="5" fillId="0" borderId="5" xfId="0" applyNumberFormat="1" applyFont="1" applyBorder="1" applyAlignment="1">
      <alignment horizontal="center" vertical="center"/>
    </xf>
    <xf numFmtId="14" fontId="5" fillId="0" borderId="9" xfId="0" applyNumberFormat="1" applyFont="1" applyBorder="1" applyAlignment="1">
      <alignment horizontal="center" vertical="center"/>
    </xf>
    <xf numFmtId="14" fontId="5" fillId="0" borderId="2" xfId="0" applyNumberFormat="1" applyFont="1" applyBorder="1" applyAlignment="1">
      <alignment horizontal="center" vertical="center"/>
    </xf>
    <xf numFmtId="14" fontId="5" fillId="0" borderId="11" xfId="0" applyNumberFormat="1" applyFont="1" applyBorder="1" applyAlignment="1">
      <alignment horizontal="center" vertical="center"/>
    </xf>
    <xf numFmtId="0" fontId="6" fillId="3" borderId="6" xfId="2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6" fillId="3" borderId="6" xfId="2" applyFont="1" applyFill="1" applyBorder="1" applyAlignment="1">
      <alignment horizontal="center" vertical="center" wrapText="1"/>
    </xf>
    <xf numFmtId="0" fontId="6" fillId="3" borderId="7" xfId="2" applyFont="1" applyFill="1" applyBorder="1" applyAlignment="1">
      <alignment horizontal="center" vertical="center" wrapText="1"/>
    </xf>
    <xf numFmtId="0" fontId="29" fillId="0" borderId="6" xfId="0" applyFont="1" applyBorder="1" applyAlignment="1">
      <alignment horizontal="left" vertical="top"/>
    </xf>
    <xf numFmtId="0" fontId="29" fillId="0" borderId="7" xfId="0" applyFont="1" applyBorder="1" applyAlignment="1">
      <alignment horizontal="left" vertical="top"/>
    </xf>
    <xf numFmtId="0" fontId="29" fillId="0" borderId="8" xfId="0" applyFont="1" applyBorder="1" applyAlignment="1">
      <alignment horizontal="left" vertical="top"/>
    </xf>
    <xf numFmtId="0" fontId="6" fillId="3" borderId="6" xfId="1" applyFont="1" applyFill="1" applyBorder="1" applyAlignment="1" applyProtection="1">
      <alignment horizontal="left" vertical="top"/>
      <protection locked="0"/>
    </xf>
    <xf numFmtId="0" fontId="6" fillId="3" borderId="7" xfId="1" applyFont="1" applyFill="1" applyBorder="1" applyAlignment="1" applyProtection="1">
      <alignment horizontal="left" vertical="top"/>
      <protection locked="0"/>
    </xf>
    <xf numFmtId="0" fontId="6" fillId="3" borderId="8" xfId="1" applyFont="1" applyFill="1" applyBorder="1" applyAlignment="1" applyProtection="1">
      <alignment horizontal="left" vertical="top"/>
      <protection locked="0"/>
    </xf>
    <xf numFmtId="0" fontId="0" fillId="0" borderId="6" xfId="1" applyFont="1" applyBorder="1" applyAlignment="1" applyProtection="1">
      <alignment horizontal="left" vertical="top" wrapText="1"/>
      <protection locked="0"/>
    </xf>
    <xf numFmtId="0" fontId="0" fillId="0" borderId="7" xfId="1" applyFont="1" applyBorder="1" applyAlignment="1" applyProtection="1">
      <alignment horizontal="left" vertical="top" wrapText="1"/>
      <protection locked="0"/>
    </xf>
    <xf numFmtId="0" fontId="0" fillId="0" borderId="8" xfId="1" applyFont="1" applyBorder="1" applyAlignment="1" applyProtection="1">
      <alignment horizontal="left" vertical="top" wrapText="1"/>
      <protection locked="0"/>
    </xf>
    <xf numFmtId="0" fontId="29" fillId="2" borderId="6" xfId="0" applyFont="1" applyFill="1" applyBorder="1" applyAlignment="1">
      <alignment horizontal="center" vertical="top"/>
    </xf>
    <xf numFmtId="0" fontId="29" fillId="2" borderId="8" xfId="0" applyFont="1" applyFill="1" applyBorder="1" applyAlignment="1">
      <alignment horizontal="center" vertical="top"/>
    </xf>
    <xf numFmtId="0" fontId="29" fillId="0" borderId="6" xfId="0" applyFont="1" applyBorder="1" applyAlignment="1">
      <alignment horizontal="left" vertical="top" wrapText="1"/>
    </xf>
    <xf numFmtId="0" fontId="29" fillId="0" borderId="7" xfId="0" applyFont="1" applyBorder="1" applyAlignment="1">
      <alignment horizontal="left" vertical="top" wrapText="1"/>
    </xf>
    <xf numFmtId="0" fontId="29" fillId="0" borderId="8" xfId="0" applyFont="1" applyBorder="1" applyAlignment="1">
      <alignment horizontal="left" vertical="top" wrapText="1"/>
    </xf>
    <xf numFmtId="0" fontId="29" fillId="0" borderId="6" xfId="1" applyFont="1" applyBorder="1" applyAlignment="1" applyProtection="1">
      <alignment horizontal="center" vertical="center"/>
      <protection locked="0"/>
    </xf>
    <xf numFmtId="0" fontId="29" fillId="0" borderId="7" xfId="1" applyFont="1" applyBorder="1" applyAlignment="1" applyProtection="1">
      <alignment horizontal="center" vertical="center"/>
      <protection locked="0"/>
    </xf>
    <xf numFmtId="0" fontId="29" fillId="0" borderId="8" xfId="1" applyFont="1" applyBorder="1" applyAlignment="1" applyProtection="1">
      <alignment horizontal="center" vertical="center"/>
      <protection locked="0"/>
    </xf>
    <xf numFmtId="0" fontId="29" fillId="0" borderId="10" xfId="0" applyFont="1" applyBorder="1" applyAlignment="1">
      <alignment horizontal="center" vertical="center"/>
    </xf>
    <xf numFmtId="0" fontId="29" fillId="2" borderId="6" xfId="0" applyFont="1" applyFill="1" applyBorder="1" applyAlignment="1">
      <alignment horizontal="center" vertical="center"/>
    </xf>
    <xf numFmtId="0" fontId="29" fillId="2" borderId="7" xfId="0" applyFont="1" applyFill="1" applyBorder="1" applyAlignment="1">
      <alignment horizontal="center" vertical="center"/>
    </xf>
    <xf numFmtId="0" fontId="29" fillId="2" borderId="8" xfId="0" applyFont="1" applyFill="1" applyBorder="1" applyAlignment="1">
      <alignment horizontal="center" vertical="center"/>
    </xf>
    <xf numFmtId="0" fontId="29" fillId="0" borderId="6" xfId="0" applyFont="1" applyBorder="1" applyAlignment="1">
      <alignment vertical="center" wrapText="1"/>
    </xf>
    <xf numFmtId="0" fontId="29" fillId="0" borderId="7" xfId="0" applyFont="1" applyBorder="1" applyAlignment="1">
      <alignment vertical="center" wrapText="1"/>
    </xf>
    <xf numFmtId="0" fontId="29" fillId="0" borderId="8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  <xf numFmtId="0" fontId="2" fillId="2" borderId="8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center" vertical="top"/>
    </xf>
    <xf numFmtId="0" fontId="2" fillId="2" borderId="8" xfId="0" applyFont="1" applyFill="1" applyBorder="1" applyAlignment="1">
      <alignment horizontal="center" vertical="top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6" xfId="1" applyBorder="1" applyAlignment="1" applyProtection="1">
      <alignment horizontal="center" vertical="center"/>
      <protection locked="0"/>
    </xf>
    <xf numFmtId="0" fontId="2" fillId="0" borderId="7" xfId="1" applyBorder="1" applyAlignment="1" applyProtection="1">
      <alignment horizontal="center" vertical="center"/>
      <protection locked="0"/>
    </xf>
    <xf numFmtId="0" fontId="2" fillId="0" borderId="8" xfId="1" applyBorder="1" applyAlignment="1" applyProtection="1">
      <alignment horizontal="center" vertical="center"/>
      <protection locked="0"/>
    </xf>
    <xf numFmtId="0" fontId="9" fillId="0" borderId="6" xfId="0" applyFont="1" applyBorder="1" applyAlignment="1">
      <alignment horizontal="left" vertical="top"/>
    </xf>
    <xf numFmtId="0" fontId="9" fillId="0" borderId="7" xfId="0" applyFont="1" applyBorder="1" applyAlignment="1">
      <alignment horizontal="left" vertical="top"/>
    </xf>
    <xf numFmtId="0" fontId="9" fillId="0" borderId="8" xfId="0" applyFont="1" applyBorder="1" applyAlignment="1">
      <alignment horizontal="left" vertical="top"/>
    </xf>
    <xf numFmtId="0" fontId="6" fillId="3" borderId="6" xfId="0" applyFont="1" applyFill="1" applyBorder="1" applyAlignment="1">
      <alignment horizontal="left" vertical="top"/>
    </xf>
    <xf numFmtId="0" fontId="6" fillId="3" borderId="7" xfId="0" applyFont="1" applyFill="1" applyBorder="1" applyAlignment="1">
      <alignment horizontal="left" vertical="top"/>
    </xf>
    <xf numFmtId="0" fontId="6" fillId="3" borderId="8" xfId="0" applyFont="1" applyFill="1" applyBorder="1" applyAlignment="1">
      <alignment horizontal="left" vertical="top"/>
    </xf>
    <xf numFmtId="0" fontId="6" fillId="3" borderId="10" xfId="0" applyFon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0" borderId="6" xfId="1" applyFont="1" applyBorder="1" applyAlignment="1" applyProtection="1">
      <alignment horizontal="center" vertical="center"/>
      <protection locked="0"/>
    </xf>
    <xf numFmtId="0" fontId="0" fillId="0" borderId="7" xfId="1" applyFont="1" applyBorder="1" applyAlignment="1" applyProtection="1">
      <alignment horizontal="center" vertical="center"/>
      <protection locked="0"/>
    </xf>
    <xf numFmtId="0" fontId="0" fillId="0" borderId="8" xfId="1" applyFont="1" applyBorder="1" applyAlignment="1" applyProtection="1">
      <alignment horizontal="center" vertical="center"/>
      <protection locked="0"/>
    </xf>
    <xf numFmtId="0" fontId="0" fillId="0" borderId="6" xfId="7" applyFont="1" applyBorder="1" applyAlignment="1">
      <alignment horizontal="left" vertical="top" wrapText="1"/>
    </xf>
    <xf numFmtId="0" fontId="2" fillId="0" borderId="7" xfId="7" applyBorder="1" applyAlignment="1">
      <alignment horizontal="left" vertical="top" wrapText="1"/>
    </xf>
    <xf numFmtId="0" fontId="9" fillId="0" borderId="10" xfId="0" applyFont="1" applyBorder="1" applyAlignment="1">
      <alignment horizontal="center" vertical="center"/>
    </xf>
    <xf numFmtId="0" fontId="29" fillId="0" borderId="6" xfId="7" applyFont="1" applyBorder="1" applyAlignment="1">
      <alignment horizontal="left" vertical="top" wrapText="1"/>
    </xf>
    <xf numFmtId="0" fontId="29" fillId="0" borderId="7" xfId="7" applyFont="1" applyBorder="1" applyAlignment="1">
      <alignment horizontal="left" vertical="top" wrapText="1"/>
    </xf>
    <xf numFmtId="0" fontId="2" fillId="0" borderId="6" xfId="0" applyFont="1" applyBorder="1" applyAlignment="1">
      <alignment horizontal="center" vertical="top"/>
    </xf>
    <xf numFmtId="0" fontId="2" fillId="0" borderId="8" xfId="0" applyFont="1" applyBorder="1" applyAlignment="1">
      <alignment horizontal="center" vertical="top"/>
    </xf>
    <xf numFmtId="0" fontId="2" fillId="3" borderId="13" xfId="1" applyFill="1" applyBorder="1" applyAlignment="1" applyProtection="1">
      <alignment vertical="top"/>
      <protection locked="0"/>
    </xf>
    <xf numFmtId="0" fontId="2" fillId="0" borderId="14" xfId="0" applyFont="1" applyBorder="1" applyAlignment="1">
      <alignment vertical="top"/>
    </xf>
    <xf numFmtId="0" fontId="2" fillId="3" borderId="13" xfId="1" applyFill="1" applyBorder="1" applyAlignment="1" applyProtection="1">
      <alignment horizontal="right" vertical="top"/>
      <protection locked="0"/>
    </xf>
    <xf numFmtId="0" fontId="2" fillId="3" borderId="15" xfId="1" applyFill="1" applyBorder="1" applyAlignment="1" applyProtection="1">
      <alignment horizontal="right" vertical="top"/>
      <protection locked="0"/>
    </xf>
    <xf numFmtId="0" fontId="2" fillId="3" borderId="14" xfId="1" applyFill="1" applyBorder="1" applyAlignment="1" applyProtection="1">
      <alignment horizontal="right" vertical="top"/>
      <protection locked="0"/>
    </xf>
    <xf numFmtId="0" fontId="2" fillId="2" borderId="13" xfId="1" applyFill="1" applyBorder="1" applyAlignment="1" applyProtection="1">
      <alignment horizontal="center" vertical="top"/>
      <protection locked="0"/>
    </xf>
    <xf numFmtId="0" fontId="2" fillId="2" borderId="15" xfId="1" applyFill="1" applyBorder="1" applyAlignment="1" applyProtection="1">
      <alignment horizontal="center" vertical="top"/>
      <protection locked="0"/>
    </xf>
    <xf numFmtId="0" fontId="2" fillId="2" borderId="14" xfId="1" applyFill="1" applyBorder="1" applyAlignment="1" applyProtection="1">
      <alignment horizontal="center" vertical="top"/>
      <protection locked="0"/>
    </xf>
    <xf numFmtId="0" fontId="2" fillId="0" borderId="13" xfId="0" applyFont="1" applyBorder="1" applyAlignment="1">
      <alignment horizontal="left" vertical="top"/>
    </xf>
    <xf numFmtId="0" fontId="2" fillId="0" borderId="15" xfId="0" applyFont="1" applyBorder="1" applyAlignment="1">
      <alignment horizontal="left" vertical="top"/>
    </xf>
    <xf numFmtId="0" fontId="2" fillId="0" borderId="14" xfId="0" applyFont="1" applyBorder="1" applyAlignment="1">
      <alignment horizontal="left" vertical="top"/>
    </xf>
    <xf numFmtId="0" fontId="31" fillId="0" borderId="4" xfId="1" applyFont="1" applyBorder="1" applyAlignment="1">
      <alignment horizontal="left" vertical="top" wrapText="1"/>
    </xf>
    <xf numFmtId="0" fontId="2" fillId="0" borderId="1" xfId="1" applyBorder="1" applyAlignment="1">
      <alignment horizontal="left" vertical="top" wrapText="1"/>
    </xf>
    <xf numFmtId="0" fontId="2" fillId="0" borderId="5" xfId="1" applyBorder="1" applyAlignment="1">
      <alignment horizontal="left" vertical="top" wrapText="1"/>
    </xf>
    <xf numFmtId="0" fontId="2" fillId="0" borderId="3" xfId="1" applyBorder="1" applyAlignment="1">
      <alignment horizontal="left" vertical="top" wrapText="1"/>
    </xf>
    <xf numFmtId="0" fontId="2" fillId="0" borderId="0" xfId="1" applyAlignment="1">
      <alignment horizontal="left" vertical="top" wrapText="1"/>
    </xf>
    <xf numFmtId="0" fontId="2" fillId="0" borderId="12" xfId="1" applyBorder="1" applyAlignment="1">
      <alignment horizontal="left" vertical="top" wrapText="1"/>
    </xf>
    <xf numFmtId="0" fontId="2" fillId="0" borderId="9" xfId="1" applyBorder="1" applyAlignment="1">
      <alignment horizontal="left" vertical="top" wrapText="1"/>
    </xf>
    <xf numFmtId="0" fontId="2" fillId="0" borderId="2" xfId="1" applyBorder="1" applyAlignment="1">
      <alignment horizontal="left" vertical="top" wrapText="1"/>
    </xf>
    <xf numFmtId="0" fontId="2" fillId="0" borderId="11" xfId="1" applyBorder="1" applyAlignment="1">
      <alignment horizontal="left" vertical="top" wrapText="1"/>
    </xf>
    <xf numFmtId="0" fontId="2" fillId="3" borderId="6" xfId="1" applyFill="1" applyBorder="1" applyAlignment="1" applyProtection="1">
      <alignment horizontal="right" vertical="center"/>
      <protection locked="0"/>
    </xf>
    <xf numFmtId="0" fontId="2" fillId="3" borderId="7" xfId="1" applyFill="1" applyBorder="1" applyAlignment="1" applyProtection="1">
      <alignment horizontal="right" vertical="center"/>
      <protection locked="0"/>
    </xf>
    <xf numFmtId="0" fontId="2" fillId="3" borderId="8" xfId="1" applyFill="1" applyBorder="1" applyAlignment="1" applyProtection="1">
      <alignment horizontal="right" vertical="center"/>
      <protection locked="0"/>
    </xf>
    <xf numFmtId="0" fontId="6" fillId="6" borderId="6" xfId="0" applyFont="1" applyFill="1" applyBorder="1" applyAlignment="1">
      <alignment horizontal="center" vertical="top"/>
    </xf>
    <xf numFmtId="0" fontId="6" fillId="6" borderId="7" xfId="0" applyFont="1" applyFill="1" applyBorder="1" applyAlignment="1">
      <alignment horizontal="center" vertical="top"/>
    </xf>
    <xf numFmtId="0" fontId="6" fillId="6" borderId="8" xfId="0" applyFont="1" applyFill="1" applyBorder="1" applyAlignment="1">
      <alignment horizontal="center" vertical="top"/>
    </xf>
    <xf numFmtId="0" fontId="2" fillId="3" borderId="13" xfId="1" applyFill="1" applyBorder="1" applyAlignment="1" applyProtection="1">
      <alignment horizontal="right" vertical="center"/>
      <protection locked="0"/>
    </xf>
    <xf numFmtId="0" fontId="2" fillId="3" borderId="15" xfId="1" applyFill="1" applyBorder="1" applyAlignment="1" applyProtection="1">
      <alignment horizontal="right" vertical="center"/>
      <protection locked="0"/>
    </xf>
    <xf numFmtId="0" fontId="2" fillId="3" borderId="14" xfId="1" applyFill="1" applyBorder="1" applyAlignment="1" applyProtection="1">
      <alignment horizontal="right" vertical="center"/>
      <protection locked="0"/>
    </xf>
    <xf numFmtId="0" fontId="2" fillId="3" borderId="16" xfId="1" applyFill="1" applyBorder="1" applyAlignment="1" applyProtection="1">
      <alignment horizontal="right" vertical="center"/>
      <protection locked="0"/>
    </xf>
    <xf numFmtId="0" fontId="2" fillId="3" borderId="17" xfId="1" applyFill="1" applyBorder="1" applyAlignment="1" applyProtection="1">
      <alignment horizontal="right" vertical="center"/>
      <protection locked="0"/>
    </xf>
    <xf numFmtId="0" fontId="2" fillId="3" borderId="18" xfId="1" applyFill="1" applyBorder="1" applyAlignment="1" applyProtection="1">
      <alignment horizontal="right" vertical="center"/>
      <protection locked="0"/>
    </xf>
    <xf numFmtId="0" fontId="6" fillId="3" borderId="4" xfId="1" applyFont="1" applyFill="1" applyBorder="1" applyAlignment="1" applyProtection="1">
      <alignment horizontal="center" vertical="center"/>
      <protection locked="0"/>
    </xf>
    <xf numFmtId="0" fontId="6" fillId="3" borderId="1" xfId="1" applyFont="1" applyFill="1" applyBorder="1" applyAlignment="1" applyProtection="1">
      <alignment horizontal="center" vertical="center"/>
      <protection locked="0"/>
    </xf>
    <xf numFmtId="0" fontId="6" fillId="3" borderId="5" xfId="1" applyFont="1" applyFill="1" applyBorder="1" applyAlignment="1" applyProtection="1">
      <alignment horizontal="center" vertical="center"/>
      <protection locked="0"/>
    </xf>
    <xf numFmtId="0" fontId="6" fillId="3" borderId="9" xfId="1" applyFont="1" applyFill="1" applyBorder="1" applyAlignment="1" applyProtection="1">
      <alignment horizontal="center" vertical="center"/>
      <protection locked="0"/>
    </xf>
    <xf numFmtId="0" fontId="6" fillId="3" borderId="2" xfId="1" applyFont="1" applyFill="1" applyBorder="1" applyAlignment="1" applyProtection="1">
      <alignment horizontal="center" vertical="center"/>
      <protection locked="0"/>
    </xf>
    <xf numFmtId="0" fontId="6" fillId="3" borderId="11" xfId="1" applyFont="1" applyFill="1" applyBorder="1" applyAlignment="1" applyProtection="1">
      <alignment horizontal="center" vertical="center"/>
      <protection locked="0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9" fillId="0" borderId="6" xfId="0" applyFont="1" applyBorder="1" applyAlignment="1">
      <alignment horizontal="center" vertical="center"/>
    </xf>
    <xf numFmtId="0" fontId="29" fillId="0" borderId="7" xfId="0" applyFont="1" applyBorder="1" applyAlignment="1">
      <alignment horizontal="center" vertical="center"/>
    </xf>
    <xf numFmtId="0" fontId="29" fillId="0" borderId="8" xfId="0" applyFont="1" applyBorder="1" applyAlignment="1">
      <alignment horizontal="center" vertical="center"/>
    </xf>
    <xf numFmtId="0" fontId="29" fillId="2" borderId="10" xfId="0" applyFont="1" applyFill="1" applyBorder="1" applyAlignment="1">
      <alignment horizontal="center" vertical="center"/>
    </xf>
    <xf numFmtId="0" fontId="29" fillId="0" borderId="6" xfId="0" applyFont="1" applyBorder="1" applyAlignment="1">
      <alignment vertical="top" wrapText="1"/>
    </xf>
    <xf numFmtId="0" fontId="29" fillId="0" borderId="7" xfId="0" applyFont="1" applyBorder="1" applyAlignment="1">
      <alignment vertical="top" wrapText="1"/>
    </xf>
    <xf numFmtId="0" fontId="29" fillId="0" borderId="8" xfId="0" applyFont="1" applyBorder="1" applyAlignment="1">
      <alignment vertical="top" wrapText="1"/>
    </xf>
    <xf numFmtId="0" fontId="29" fillId="0" borderId="10" xfId="6" applyFont="1" applyBorder="1" applyAlignment="1">
      <alignment horizontal="center" vertical="center" wrapText="1"/>
    </xf>
  </cellXfs>
  <cellStyles count="64">
    <cellStyle name="20% - アクセント 1 2" xfId="12" xr:uid="{D1482B22-C132-4CD2-BE98-13CE0CC6C401}"/>
    <cellStyle name="20% - アクセント 2 2" xfId="13" xr:uid="{3268A9A0-E3E9-4B58-8AC6-6DA605BEEC3D}"/>
    <cellStyle name="20% - アクセント 3 2" xfId="14" xr:uid="{7187F6DB-289E-4C78-A103-3207948E748B}"/>
    <cellStyle name="20% - アクセント 4 2" xfId="15" xr:uid="{2E36DBF4-E00C-48C3-B8D8-29D4AEEFD71B}"/>
    <cellStyle name="20% - アクセント 5 2" xfId="16" xr:uid="{9A27F505-9DA6-4506-BF6A-C65ECCEBF437}"/>
    <cellStyle name="20% - アクセント 6 2" xfId="17" xr:uid="{6FA5B7A3-FDD5-43A3-AD26-807CAFA2299B}"/>
    <cellStyle name="40% - アクセント 1 2" xfId="18" xr:uid="{BFF5EA79-43EA-4612-A213-5193481D6884}"/>
    <cellStyle name="40% - アクセント 2 2" xfId="19" xr:uid="{7955CCC1-1844-4D20-85BB-1C66B3F3278A}"/>
    <cellStyle name="40% - アクセント 3 2" xfId="20" xr:uid="{B3E4CCB5-5AFC-41A2-BB43-F0450139B5E1}"/>
    <cellStyle name="40% - アクセント 4 2" xfId="21" xr:uid="{BC4BBA9F-D542-4EF3-9CA3-0C47BFAE9157}"/>
    <cellStyle name="40% - アクセント 5 2" xfId="22" xr:uid="{2B2AE3D0-44F9-41EF-B83E-B0E85BE0D1E6}"/>
    <cellStyle name="40% - アクセント 6 2" xfId="23" xr:uid="{D41B8263-0C37-4769-ACD5-70A656DBC90B}"/>
    <cellStyle name="60% - アクセント 1 2" xfId="24" xr:uid="{E679CCBA-6DC0-4578-B54C-8572F7D13E1F}"/>
    <cellStyle name="60% - アクセント 2 2" xfId="25" xr:uid="{8C15BD52-70C3-4B59-A5DA-74DBA3411194}"/>
    <cellStyle name="60% - アクセント 3 2" xfId="26" xr:uid="{F9E8D0FC-9E5F-49CE-B73A-D1E5312E92D2}"/>
    <cellStyle name="60% - アクセント 4 2" xfId="27" xr:uid="{FA98EB58-C849-44D5-8993-E6D3F38FA820}"/>
    <cellStyle name="60% - アクセント 5 2" xfId="28" xr:uid="{CA1B68C5-8ABD-43FA-86F2-12B6525D3D54}"/>
    <cellStyle name="60% - アクセント 6 2" xfId="29" xr:uid="{F7C1CA9B-1343-4C40-AB45-8ABC175A1C00}"/>
    <cellStyle name="アクセント 1 2" xfId="30" xr:uid="{651633D4-0698-4D90-89FA-6964F60E8777}"/>
    <cellStyle name="アクセント 2 2" xfId="31" xr:uid="{60D9CCCD-898A-46F3-8CCB-D52E4468593E}"/>
    <cellStyle name="アクセント 3 2" xfId="32" xr:uid="{99C17E03-48E8-4122-AC64-6582431C5189}"/>
    <cellStyle name="アクセント 4 2" xfId="33" xr:uid="{98E8D2F1-2FF4-4E37-92E3-56EFB1323CB5}"/>
    <cellStyle name="アクセント 5 2" xfId="34" xr:uid="{FC808451-4A1D-4FDD-AB3C-EC2BD0AB6E49}"/>
    <cellStyle name="アクセント 6 2" xfId="35" xr:uid="{28319783-1722-4945-BED0-D5C87F624CAA}"/>
    <cellStyle name="タイトル 2" xfId="36" xr:uid="{1A9B3900-D7BF-48A0-BFCA-B261E50EF61E}"/>
    <cellStyle name="チェック セル 2" xfId="37" xr:uid="{517D7538-64D6-4248-AE76-3C60EC7380F3}"/>
    <cellStyle name="どちらでもない 2" xfId="38" xr:uid="{403FD0E6-0E88-4191-9DA1-F272AE7AD64F}"/>
    <cellStyle name="メモ 2" xfId="39" xr:uid="{52078204-4248-44A5-B041-653CE2E41D58}"/>
    <cellStyle name="リンク セル 2" xfId="40" xr:uid="{BAC79983-A627-4018-9C36-32D0FBE81C7C}"/>
    <cellStyle name="悪い 2" xfId="41" xr:uid="{F897FBD0-9272-41AF-8A5C-204238AA9099}"/>
    <cellStyle name="計算 2" xfId="42" xr:uid="{790CED28-7FC9-405F-9554-0CA74A0B6E6B}"/>
    <cellStyle name="警告文 2" xfId="43" xr:uid="{66F47437-E6EF-49D3-BAF6-2CCEA4176B09}"/>
    <cellStyle name="桁区切り 2" xfId="44" xr:uid="{145552B9-2A4D-4390-AB7A-5A0F0F6915F8}"/>
    <cellStyle name="見出し 1 2" xfId="45" xr:uid="{3E63B014-25DE-4961-8A86-140523B2BE0B}"/>
    <cellStyle name="見出し 2 2" xfId="46" xr:uid="{DF65729C-A9BC-4282-A8E5-521AF7F67FA7}"/>
    <cellStyle name="見出し 3 2" xfId="47" xr:uid="{1ACC9BED-DBAC-40B2-B59B-46CF20AD8B65}"/>
    <cellStyle name="見出し 4 2" xfId="48" xr:uid="{B0B0CCB6-8C3A-4EBB-AAE8-B2776164519C}"/>
    <cellStyle name="集計 2" xfId="49" xr:uid="{4CF5A509-C7F9-4CAD-B29D-2308F246FFCA}"/>
    <cellStyle name="出力 2" xfId="50" xr:uid="{90D60FF0-E57A-4DBA-8761-F413EAFBF52A}"/>
    <cellStyle name="説明文 2" xfId="51" xr:uid="{417470E4-1841-4CF4-9443-F46A1595DCF8}"/>
    <cellStyle name="通貨 2" xfId="62" xr:uid="{DB66FCC0-FF07-4779-BBC0-B369E19A8F90}"/>
    <cellStyle name="入力 2" xfId="52" xr:uid="{EAFEB268-111B-4396-AC05-6FCD6FAEAF7D}"/>
    <cellStyle name="標準" xfId="0" builtinId="0"/>
    <cellStyle name="標準 10 2" xfId="9" xr:uid="{BC8B83D5-3683-4EAC-B663-6024B1E228EA}"/>
    <cellStyle name="標準 2" xfId="3" xr:uid="{00000000-0005-0000-0000-000002000000}"/>
    <cellStyle name="標準 2 2" xfId="7" xr:uid="{DEE89383-17ED-4667-86B5-2C6B244D5ACF}"/>
    <cellStyle name="標準 2 2 2 2" xfId="6" xr:uid="{DFE52C57-B0C2-4AA1-AE1D-BA6CFDD82AFC}"/>
    <cellStyle name="標準 3" xfId="4" xr:uid="{02BC9645-2F0B-46BB-842B-278C8AE9CCCB}"/>
    <cellStyle name="標準 3 2" xfId="5" xr:uid="{AE2B8A3B-2116-4B8C-8276-D00F581F0D97}"/>
    <cellStyle name="標準 3 2 2" xfId="10" xr:uid="{BA69B35E-F570-41FD-BFFB-01677673A4EF}"/>
    <cellStyle name="標準 3 2 2 2" xfId="63" xr:uid="{E332E37A-C074-4095-A2F3-3766A0E0FB7A}"/>
    <cellStyle name="標準 3 2 3" xfId="8" xr:uid="{73358C47-334E-48B6-B3FB-03C6268699B9}"/>
    <cellStyle name="標準 3 3" xfId="53" xr:uid="{9599507A-4EE7-4934-8917-613A03862CED}"/>
    <cellStyle name="標準 4" xfId="55" xr:uid="{75F49586-812B-499C-80DE-E340F9F83D10}"/>
    <cellStyle name="標準 4 2" xfId="57" xr:uid="{8C957020-9F96-4BE6-98C2-A4A6647EA6C7}"/>
    <cellStyle name="標準 4 2 2" xfId="60" xr:uid="{D73E0666-D377-449A-80C1-CE6A2DD00BD4}"/>
    <cellStyle name="標準 4 3" xfId="56" xr:uid="{6AAA1D0C-2C5B-4D4C-B8D2-A10208793BDA}"/>
    <cellStyle name="標準 4 3 2" xfId="59" xr:uid="{02FECCF7-CDB1-4E89-9C48-09512DE385EC}"/>
    <cellStyle name="標準 4 4" xfId="58" xr:uid="{E4FF6714-423F-45B7-8E31-62B2676B54D9}"/>
    <cellStyle name="標準 5" xfId="61" xr:uid="{D2728324-FD3B-4301-8D05-BC7C6EBB77EC}"/>
    <cellStyle name="標準 6" xfId="11" xr:uid="{549954A1-DA44-44DA-B865-05AF8005C21B}"/>
    <cellStyle name="標準_4_開発要件書" xfId="1" xr:uid="{00000000-0005-0000-0000-000003000000}"/>
    <cellStyle name="標準_ヘッダたち" xfId="2" xr:uid="{00000000-0005-0000-0000-000004000000}"/>
    <cellStyle name="良い 2" xfId="54" xr:uid="{07268D62-8308-4F19-B01E-14E63A10B90B}"/>
  </cellStyles>
  <dxfs count="0"/>
  <tableStyles count="0" defaultTableStyle="TableStyleMedium9" defaultPivotStyle="PivotStyleLight16"/>
  <colors>
    <mruColors>
      <color rgb="FFC0C0C0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9D370F-82E9-4B23-81DE-7B064E95D68C}">
  <sheetPr codeName="Sheet3">
    <pageSetUpPr fitToPage="1"/>
  </sheetPr>
  <dimension ref="A1:DY110"/>
  <sheetViews>
    <sheetView tabSelected="1" zoomScaleNormal="100" workbookViewId="0">
      <selection activeCell="A6" sqref="A6:BJ7"/>
    </sheetView>
  </sheetViews>
  <sheetFormatPr defaultColWidth="2.625" defaultRowHeight="13.5"/>
  <sheetData>
    <row r="1" spans="1:62" s="2" customFormat="1" ht="31.5" customHeight="1">
      <c r="A1" s="157" t="s">
        <v>230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65" t="s">
        <v>0</v>
      </c>
      <c r="M1" s="166"/>
      <c r="N1" s="166"/>
      <c r="O1" s="166"/>
      <c r="P1" s="166"/>
      <c r="Q1" s="166"/>
      <c r="R1" s="165" t="s">
        <v>1</v>
      </c>
      <c r="S1" s="166"/>
      <c r="T1" s="166"/>
      <c r="U1" s="166"/>
      <c r="V1" s="166"/>
      <c r="W1" s="166"/>
      <c r="X1" s="82"/>
      <c r="Y1" s="167" t="s">
        <v>2</v>
      </c>
      <c r="Z1" s="166"/>
      <c r="AA1" s="166"/>
      <c r="AB1" s="166"/>
      <c r="AC1" s="166"/>
      <c r="AD1" s="166"/>
      <c r="AE1" s="82"/>
      <c r="AF1" s="168" t="s">
        <v>3</v>
      </c>
      <c r="AG1" s="166"/>
      <c r="AH1" s="166"/>
      <c r="AI1" s="166"/>
      <c r="AJ1" s="166"/>
      <c r="AK1" s="166"/>
      <c r="AL1" s="166"/>
      <c r="AM1" s="158" t="s">
        <v>4</v>
      </c>
      <c r="AN1" s="158"/>
      <c r="AO1" s="158"/>
      <c r="AP1" s="158"/>
      <c r="AQ1" s="158"/>
      <c r="AR1" s="158"/>
      <c r="AS1" s="158" t="s">
        <v>5</v>
      </c>
      <c r="AT1" s="158"/>
      <c r="AU1" s="158"/>
      <c r="AV1" s="158"/>
      <c r="AW1" s="158"/>
      <c r="AX1" s="158"/>
      <c r="AY1" s="158" t="s">
        <v>6</v>
      </c>
      <c r="AZ1" s="158"/>
      <c r="BA1" s="158"/>
      <c r="BB1" s="158"/>
      <c r="BC1" s="158"/>
      <c r="BD1" s="158"/>
      <c r="BE1" s="158" t="s">
        <v>7</v>
      </c>
      <c r="BF1" s="158"/>
      <c r="BG1" s="158"/>
      <c r="BH1" s="158"/>
      <c r="BI1" s="158"/>
      <c r="BJ1" s="158"/>
    </row>
    <row r="2" spans="1:62" s="2" customFormat="1" ht="18.75" customHeight="1">
      <c r="A2" s="157"/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9" t="s">
        <v>232</v>
      </c>
      <c r="M2" s="160"/>
      <c r="N2" s="160"/>
      <c r="O2" s="160"/>
      <c r="P2" s="160"/>
      <c r="Q2" s="161"/>
      <c r="R2" s="147" t="s">
        <v>233</v>
      </c>
      <c r="S2" s="148"/>
      <c r="T2" s="148"/>
      <c r="U2" s="148"/>
      <c r="V2" s="148"/>
      <c r="W2" s="148"/>
      <c r="X2" s="149"/>
      <c r="Y2" s="147" t="s">
        <v>292</v>
      </c>
      <c r="Z2" s="148"/>
      <c r="AA2" s="148"/>
      <c r="AB2" s="148"/>
      <c r="AC2" s="148"/>
      <c r="AD2" s="148"/>
      <c r="AE2" s="149"/>
      <c r="AF2" s="147" t="s">
        <v>234</v>
      </c>
      <c r="AG2" s="148"/>
      <c r="AH2" s="148"/>
      <c r="AI2" s="148"/>
      <c r="AJ2" s="148"/>
      <c r="AK2" s="148"/>
      <c r="AL2" s="149"/>
      <c r="AM2" s="141"/>
      <c r="AN2" s="142"/>
      <c r="AO2" s="142"/>
      <c r="AP2" s="142"/>
      <c r="AQ2" s="142"/>
      <c r="AR2" s="143"/>
      <c r="AS2" s="141"/>
      <c r="AT2" s="142"/>
      <c r="AU2" s="142"/>
      <c r="AV2" s="142"/>
      <c r="AW2" s="142"/>
      <c r="AX2" s="143"/>
      <c r="AY2" s="141"/>
      <c r="AZ2" s="142"/>
      <c r="BA2" s="142"/>
      <c r="BB2" s="142"/>
      <c r="BC2" s="142"/>
      <c r="BD2" s="143"/>
      <c r="BE2" s="141"/>
      <c r="BF2" s="142"/>
      <c r="BG2" s="142"/>
      <c r="BH2" s="142"/>
      <c r="BI2" s="142"/>
      <c r="BJ2" s="143"/>
    </row>
    <row r="3" spans="1:62" s="2" customFormat="1" ht="30" customHeight="1">
      <c r="A3" s="157"/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62"/>
      <c r="M3" s="163"/>
      <c r="N3" s="163"/>
      <c r="O3" s="163"/>
      <c r="P3" s="163"/>
      <c r="Q3" s="164"/>
      <c r="R3" s="147" t="s">
        <v>291</v>
      </c>
      <c r="S3" s="148"/>
      <c r="T3" s="148"/>
      <c r="U3" s="148"/>
      <c r="V3" s="148"/>
      <c r="W3" s="148"/>
      <c r="X3" s="149"/>
      <c r="Y3" s="150" t="s">
        <v>293</v>
      </c>
      <c r="Z3" s="148"/>
      <c r="AA3" s="148"/>
      <c r="AB3" s="148"/>
      <c r="AC3" s="148"/>
      <c r="AD3" s="148"/>
      <c r="AE3" s="149"/>
      <c r="AF3" s="147" t="s">
        <v>235</v>
      </c>
      <c r="AG3" s="148"/>
      <c r="AH3" s="148"/>
      <c r="AI3" s="148"/>
      <c r="AJ3" s="148"/>
      <c r="AK3" s="148"/>
      <c r="AL3" s="149"/>
      <c r="AM3" s="144"/>
      <c r="AN3" s="145"/>
      <c r="AO3" s="145"/>
      <c r="AP3" s="145"/>
      <c r="AQ3" s="145"/>
      <c r="AR3" s="146"/>
      <c r="AS3" s="144"/>
      <c r="AT3" s="145"/>
      <c r="AU3" s="145"/>
      <c r="AV3" s="145"/>
      <c r="AW3" s="145"/>
      <c r="AX3" s="146"/>
      <c r="AY3" s="144"/>
      <c r="AZ3" s="145"/>
      <c r="BA3" s="145"/>
      <c r="BB3" s="145"/>
      <c r="BC3" s="145"/>
      <c r="BD3" s="146"/>
      <c r="BE3" s="144"/>
      <c r="BF3" s="145"/>
      <c r="BG3" s="145"/>
      <c r="BH3" s="145"/>
      <c r="BI3" s="145"/>
      <c r="BJ3" s="146"/>
    </row>
    <row r="4" spans="1:62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</row>
    <row r="5" spans="1:62" s="1" customFormat="1">
      <c r="A5" s="102" t="s">
        <v>8</v>
      </c>
      <c r="B5" s="103"/>
      <c r="C5" s="103"/>
      <c r="D5" s="103"/>
      <c r="E5" s="103"/>
      <c r="F5" s="103"/>
      <c r="G5" s="10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</row>
    <row r="6" spans="1:62" s="1" customFormat="1" ht="13.5" customHeight="1">
      <c r="A6" s="151" t="s">
        <v>227</v>
      </c>
      <c r="B6" s="152"/>
      <c r="C6" s="152"/>
      <c r="D6" s="152"/>
      <c r="E6" s="152"/>
      <c r="F6" s="152"/>
      <c r="G6" s="152"/>
      <c r="H6" s="152"/>
      <c r="I6" s="152"/>
      <c r="J6" s="152"/>
      <c r="K6" s="152"/>
      <c r="L6" s="152"/>
      <c r="M6" s="152"/>
      <c r="N6" s="152"/>
      <c r="O6" s="152"/>
      <c r="P6" s="152"/>
      <c r="Q6" s="152"/>
      <c r="R6" s="152"/>
      <c r="S6" s="152"/>
      <c r="T6" s="152"/>
      <c r="U6" s="152"/>
      <c r="V6" s="152"/>
      <c r="W6" s="152"/>
      <c r="X6" s="152"/>
      <c r="Y6" s="152"/>
      <c r="Z6" s="152"/>
      <c r="AA6" s="152"/>
      <c r="AB6" s="152"/>
      <c r="AC6" s="152"/>
      <c r="AD6" s="152"/>
      <c r="AE6" s="152"/>
      <c r="AF6" s="152"/>
      <c r="AG6" s="152"/>
      <c r="AH6" s="152"/>
      <c r="AI6" s="152"/>
      <c r="AJ6" s="152"/>
      <c r="AK6" s="152"/>
      <c r="AL6" s="152"/>
      <c r="AM6" s="152"/>
      <c r="AN6" s="152"/>
      <c r="AO6" s="152"/>
      <c r="AP6" s="152"/>
      <c r="AQ6" s="152"/>
      <c r="AR6" s="152"/>
      <c r="AS6" s="152"/>
      <c r="AT6" s="152"/>
      <c r="AU6" s="152"/>
      <c r="AV6" s="152"/>
      <c r="AW6" s="152"/>
      <c r="AX6" s="152"/>
      <c r="AY6" s="152"/>
      <c r="AZ6" s="152"/>
      <c r="BA6" s="152"/>
      <c r="BB6" s="152"/>
      <c r="BC6" s="152"/>
      <c r="BD6" s="152"/>
      <c r="BE6" s="152"/>
      <c r="BF6" s="152"/>
      <c r="BG6" s="152"/>
      <c r="BH6" s="152"/>
      <c r="BI6" s="152"/>
      <c r="BJ6" s="153"/>
    </row>
    <row r="7" spans="1:62" s="1" customFormat="1" ht="13.5" customHeight="1">
      <c r="A7" s="154"/>
      <c r="B7" s="155"/>
      <c r="C7" s="155"/>
      <c r="D7" s="155"/>
      <c r="E7" s="155"/>
      <c r="F7" s="155"/>
      <c r="G7" s="155"/>
      <c r="H7" s="155"/>
      <c r="I7" s="155"/>
      <c r="J7" s="155"/>
      <c r="K7" s="155"/>
      <c r="L7" s="155"/>
      <c r="M7" s="155"/>
      <c r="N7" s="155"/>
      <c r="O7" s="155"/>
      <c r="P7" s="155"/>
      <c r="Q7" s="155"/>
      <c r="R7" s="155"/>
      <c r="S7" s="155"/>
      <c r="T7" s="155"/>
      <c r="U7" s="155"/>
      <c r="V7" s="155"/>
      <c r="W7" s="155"/>
      <c r="X7" s="155"/>
      <c r="Y7" s="155"/>
      <c r="Z7" s="155"/>
      <c r="AA7" s="155"/>
      <c r="AB7" s="155"/>
      <c r="AC7" s="155"/>
      <c r="AD7" s="155"/>
      <c r="AE7" s="155"/>
      <c r="AF7" s="155"/>
      <c r="AG7" s="155"/>
      <c r="AH7" s="155"/>
      <c r="AI7" s="155"/>
      <c r="AJ7" s="155"/>
      <c r="AK7" s="155"/>
      <c r="AL7" s="155"/>
      <c r="AM7" s="155"/>
      <c r="AN7" s="155"/>
      <c r="AO7" s="155"/>
      <c r="AP7" s="155"/>
      <c r="AQ7" s="155"/>
      <c r="AR7" s="155"/>
      <c r="AS7" s="155"/>
      <c r="AT7" s="155"/>
      <c r="AU7" s="155"/>
      <c r="AV7" s="155"/>
      <c r="AW7" s="155"/>
      <c r="AX7" s="155"/>
      <c r="AY7" s="155"/>
      <c r="AZ7" s="155"/>
      <c r="BA7" s="155"/>
      <c r="BB7" s="155"/>
      <c r="BC7" s="155"/>
      <c r="BD7" s="155"/>
      <c r="BE7" s="155"/>
      <c r="BF7" s="155"/>
      <c r="BG7" s="155"/>
      <c r="BH7" s="155"/>
      <c r="BI7" s="155"/>
      <c r="BJ7" s="156"/>
    </row>
    <row r="8" spans="1:62" s="1" customFormat="1" ht="13.5" customHeight="1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</row>
    <row r="9" spans="1:62" s="1" customFormat="1" ht="13.5" customHeight="1">
      <c r="A9" s="102" t="s">
        <v>9</v>
      </c>
      <c r="B9" s="103"/>
      <c r="C9" s="103"/>
      <c r="D9" s="103"/>
      <c r="E9" s="103"/>
      <c r="F9" s="103"/>
      <c r="G9" s="104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</row>
    <row r="10" spans="1:62">
      <c r="A10" s="83" t="s">
        <v>10</v>
      </c>
      <c r="B10" s="84"/>
      <c r="C10" s="84"/>
      <c r="D10" s="84"/>
      <c r="E10" s="84"/>
      <c r="F10" s="84"/>
      <c r="G10" s="84"/>
      <c r="H10" s="84"/>
      <c r="I10" s="85"/>
      <c r="J10" s="89" t="s">
        <v>231</v>
      </c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90"/>
      <c r="AI10" s="90"/>
      <c r="AJ10" s="90"/>
      <c r="AK10" s="90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90"/>
      <c r="BE10" s="90"/>
      <c r="BF10" s="90"/>
      <c r="BG10" s="90"/>
      <c r="BH10" s="90"/>
      <c r="BI10" s="90"/>
      <c r="BJ10" s="91"/>
    </row>
    <row r="11" spans="1:62">
      <c r="A11" s="83" t="s">
        <v>199</v>
      </c>
      <c r="B11" s="84"/>
      <c r="C11" s="84"/>
      <c r="D11" s="84"/>
      <c r="E11" s="84"/>
      <c r="F11" s="84"/>
      <c r="G11" s="84"/>
      <c r="H11" s="84"/>
      <c r="I11" s="85"/>
      <c r="J11" s="89" t="s">
        <v>200</v>
      </c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90"/>
      <c r="AD11" s="90"/>
      <c r="AE11" s="90"/>
      <c r="AF11" s="90"/>
      <c r="AG11" s="90"/>
      <c r="AH11" s="90"/>
      <c r="AI11" s="90"/>
      <c r="AJ11" s="90"/>
      <c r="AK11" s="90"/>
      <c r="AL11" s="90"/>
      <c r="AM11" s="90"/>
      <c r="AN11" s="90"/>
      <c r="AO11" s="90"/>
      <c r="AP11" s="90"/>
      <c r="AQ11" s="90"/>
      <c r="AR11" s="90"/>
      <c r="AS11" s="90"/>
      <c r="AT11" s="90"/>
      <c r="AU11" s="90"/>
      <c r="AV11" s="90"/>
      <c r="AW11" s="90"/>
      <c r="AX11" s="90"/>
      <c r="AY11" s="90"/>
      <c r="AZ11" s="90"/>
      <c r="BA11" s="90"/>
      <c r="BB11" s="90"/>
      <c r="BC11" s="90"/>
      <c r="BD11" s="90"/>
      <c r="BE11" s="90"/>
      <c r="BF11" s="90"/>
      <c r="BG11" s="90"/>
      <c r="BH11" s="90"/>
      <c r="BI11" s="90"/>
      <c r="BJ11" s="91"/>
    </row>
    <row r="12" spans="1:62">
      <c r="A12" s="83" t="s">
        <v>11</v>
      </c>
      <c r="B12" s="84"/>
      <c r="C12" s="84"/>
      <c r="D12" s="84"/>
      <c r="E12" s="84"/>
      <c r="F12" s="84"/>
      <c r="G12" s="84"/>
      <c r="H12" s="84"/>
      <c r="I12" s="85"/>
      <c r="J12" s="169" t="s">
        <v>299</v>
      </c>
      <c r="K12" s="170"/>
      <c r="L12" s="170"/>
      <c r="M12" s="170"/>
      <c r="N12" s="170"/>
      <c r="O12" s="170"/>
      <c r="P12" s="170"/>
      <c r="Q12" s="170"/>
      <c r="R12" s="170"/>
      <c r="S12" s="170"/>
      <c r="T12" s="170"/>
      <c r="U12" s="170"/>
      <c r="V12" s="170"/>
      <c r="W12" s="170"/>
      <c r="X12" s="170"/>
      <c r="Y12" s="170"/>
      <c r="Z12" s="170"/>
      <c r="AA12" s="170"/>
      <c r="AB12" s="170"/>
      <c r="AC12" s="170"/>
      <c r="AD12" s="170"/>
      <c r="AE12" s="170"/>
      <c r="AF12" s="170"/>
      <c r="AG12" s="170"/>
      <c r="AH12" s="170"/>
      <c r="AI12" s="170"/>
      <c r="AJ12" s="170"/>
      <c r="AK12" s="170"/>
      <c r="AL12" s="170"/>
      <c r="AM12" s="170"/>
      <c r="AN12" s="170"/>
      <c r="AO12" s="170"/>
      <c r="AP12" s="170"/>
      <c r="AQ12" s="170"/>
      <c r="AR12" s="170"/>
      <c r="AS12" s="170"/>
      <c r="AT12" s="170"/>
      <c r="AU12" s="170"/>
      <c r="AV12" s="170"/>
      <c r="AW12" s="170"/>
      <c r="AX12" s="170"/>
      <c r="AY12" s="170"/>
      <c r="AZ12" s="170"/>
      <c r="BA12" s="170"/>
      <c r="BB12" s="170"/>
      <c r="BC12" s="170"/>
      <c r="BD12" s="170"/>
      <c r="BE12" s="170"/>
      <c r="BF12" s="170"/>
      <c r="BG12" s="170"/>
      <c r="BH12" s="170"/>
      <c r="BI12" s="170"/>
      <c r="BJ12" s="171"/>
    </row>
    <row r="13" spans="1:62" s="10" customFormat="1" ht="30.75" customHeight="1">
      <c r="A13" s="172" t="s">
        <v>12</v>
      </c>
      <c r="B13" s="173"/>
      <c r="C13" s="173"/>
      <c r="D13" s="173"/>
      <c r="E13" s="173"/>
      <c r="F13" s="173"/>
      <c r="G13" s="173"/>
      <c r="H13" s="173"/>
      <c r="I13" s="174"/>
      <c r="J13" s="175"/>
      <c r="K13" s="176"/>
      <c r="L13" s="176"/>
      <c r="M13" s="176"/>
      <c r="N13" s="176"/>
      <c r="O13" s="176"/>
      <c r="P13" s="176"/>
      <c r="Q13" s="176"/>
      <c r="R13" s="176"/>
      <c r="S13" s="176"/>
      <c r="T13" s="176"/>
      <c r="U13" s="176"/>
      <c r="V13" s="176"/>
      <c r="W13" s="176"/>
      <c r="X13" s="176"/>
      <c r="Y13" s="176"/>
      <c r="Z13" s="176"/>
      <c r="AA13" s="176"/>
      <c r="AB13" s="176"/>
      <c r="AC13" s="176"/>
      <c r="AD13" s="176"/>
      <c r="AE13" s="176"/>
      <c r="AF13" s="176"/>
      <c r="AG13" s="176"/>
      <c r="AH13" s="176"/>
      <c r="AI13" s="176"/>
      <c r="AJ13" s="176"/>
      <c r="AK13" s="176"/>
      <c r="AL13" s="176"/>
      <c r="AM13" s="176"/>
      <c r="AN13" s="176"/>
      <c r="AO13" s="176"/>
      <c r="AP13" s="176"/>
      <c r="AQ13" s="176"/>
      <c r="AR13" s="176"/>
      <c r="AS13" s="176"/>
      <c r="AT13" s="176"/>
      <c r="AU13" s="176"/>
      <c r="AV13" s="176"/>
      <c r="AW13" s="176"/>
      <c r="AX13" s="176"/>
      <c r="AY13" s="176"/>
      <c r="AZ13" s="176"/>
      <c r="BA13" s="176"/>
      <c r="BB13" s="176"/>
      <c r="BC13" s="176"/>
      <c r="BD13" s="176"/>
      <c r="BE13" s="176"/>
      <c r="BF13" s="176"/>
      <c r="BG13" s="176"/>
      <c r="BH13" s="176"/>
      <c r="BI13" s="176"/>
      <c r="BJ13" s="177"/>
    </row>
    <row r="14" spans="1:62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</row>
    <row r="15" spans="1:62">
      <c r="A15" s="102" t="s">
        <v>13</v>
      </c>
      <c r="B15" s="103"/>
      <c r="C15" s="103"/>
      <c r="D15" s="103"/>
      <c r="E15" s="103"/>
      <c r="F15" s="103"/>
      <c r="G15" s="104"/>
      <c r="H15" s="8"/>
      <c r="I15" s="9"/>
      <c r="J15" s="9"/>
      <c r="K15" s="9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</row>
    <row r="16" spans="1:62">
      <c r="A16" s="113" t="s">
        <v>14</v>
      </c>
      <c r="B16" s="116"/>
      <c r="C16" s="113" t="s">
        <v>15</v>
      </c>
      <c r="D16" s="114"/>
      <c r="E16" s="114"/>
      <c r="F16" s="114"/>
      <c r="G16" s="114"/>
      <c r="H16" s="114"/>
      <c r="I16" s="114"/>
      <c r="J16" s="115"/>
      <c r="K16" s="113" t="s">
        <v>16</v>
      </c>
      <c r="L16" s="114"/>
      <c r="M16" s="114"/>
      <c r="N16" s="114"/>
      <c r="O16" s="114"/>
      <c r="P16" s="114"/>
      <c r="Q16" s="115"/>
      <c r="R16" s="113" t="s">
        <v>17</v>
      </c>
      <c r="S16" s="114"/>
      <c r="T16" s="114"/>
      <c r="U16" s="114"/>
      <c r="V16" s="115"/>
      <c r="W16" s="113" t="s">
        <v>18</v>
      </c>
      <c r="X16" s="116"/>
      <c r="Y16" s="113" t="s">
        <v>19</v>
      </c>
      <c r="Z16" s="114"/>
      <c r="AA16" s="114"/>
      <c r="AB16" s="114"/>
      <c r="AC16" s="114"/>
      <c r="AD16" s="114"/>
      <c r="AE16" s="114"/>
      <c r="AF16" s="114"/>
      <c r="AG16" s="114"/>
      <c r="AH16" s="114"/>
      <c r="AI16" s="114"/>
      <c r="AJ16" s="114"/>
      <c r="AK16" s="115"/>
    </row>
    <row r="17" spans="1:62" ht="13.5" customHeight="1">
      <c r="A17" s="117">
        <v>1</v>
      </c>
      <c r="B17" s="118"/>
      <c r="C17" s="119" t="s">
        <v>165</v>
      </c>
      <c r="D17" s="119"/>
      <c r="E17" s="119"/>
      <c r="F17" s="119"/>
      <c r="G17" s="119"/>
      <c r="H17" s="119"/>
      <c r="I17" s="119"/>
      <c r="J17" s="119"/>
      <c r="K17" s="86" t="s">
        <v>166</v>
      </c>
      <c r="L17" s="87"/>
      <c r="M17" s="87"/>
      <c r="N17" s="87"/>
      <c r="O17" s="87"/>
      <c r="P17" s="87"/>
      <c r="Q17" s="88"/>
      <c r="R17" s="119" t="s">
        <v>167</v>
      </c>
      <c r="S17" s="119"/>
      <c r="T17" s="119"/>
      <c r="U17" s="119"/>
      <c r="V17" s="119"/>
      <c r="W17" s="120" t="s">
        <v>63</v>
      </c>
      <c r="X17" s="120"/>
      <c r="Y17" s="119" t="s">
        <v>168</v>
      </c>
      <c r="Z17" s="119"/>
      <c r="AA17" s="119"/>
      <c r="AB17" s="119"/>
      <c r="AC17" s="119"/>
      <c r="AD17" s="119"/>
      <c r="AE17" s="119"/>
      <c r="AF17" s="119"/>
      <c r="AG17" s="119"/>
      <c r="AH17" s="119"/>
      <c r="AI17" s="119"/>
      <c r="AJ17" s="119"/>
      <c r="AK17" s="119"/>
    </row>
    <row r="18" spans="1:62">
      <c r="A18" s="69"/>
      <c r="B18" s="70"/>
      <c r="C18" s="127"/>
      <c r="D18" s="128"/>
      <c r="E18" s="128"/>
      <c r="F18" s="128"/>
      <c r="G18" s="128"/>
      <c r="H18" s="128"/>
      <c r="I18" s="128"/>
      <c r="J18" s="129"/>
      <c r="K18" s="130"/>
      <c r="L18" s="131"/>
      <c r="M18" s="131"/>
      <c r="N18" s="131"/>
      <c r="O18" s="131"/>
      <c r="P18" s="131"/>
      <c r="Q18" s="132"/>
      <c r="R18" s="133"/>
      <c r="S18" s="134"/>
      <c r="T18" s="134"/>
      <c r="U18" s="134"/>
      <c r="V18" s="135"/>
      <c r="W18" s="136"/>
      <c r="X18" s="137"/>
      <c r="Y18" s="138"/>
      <c r="Z18" s="139"/>
      <c r="AA18" s="139"/>
      <c r="AB18" s="139"/>
      <c r="AC18" s="139"/>
      <c r="AD18" s="139"/>
      <c r="AE18" s="139"/>
      <c r="AF18" s="139"/>
      <c r="AG18" s="139"/>
      <c r="AH18" s="139"/>
      <c r="AI18" s="139"/>
      <c r="AJ18" s="139"/>
      <c r="AK18" s="140"/>
    </row>
    <row r="19" spans="1:62">
      <c r="A19" s="52" t="s">
        <v>20</v>
      </c>
      <c r="B19" s="53"/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53"/>
      <c r="AM19" s="53"/>
      <c r="AN19" s="53"/>
      <c r="AO19" s="53"/>
      <c r="AP19" s="53"/>
      <c r="AQ19" s="53"/>
      <c r="AR19" s="53"/>
      <c r="AS19" s="53"/>
      <c r="AT19" s="53"/>
      <c r="AU19" s="53"/>
      <c r="AV19" s="53"/>
      <c r="AW19" s="53"/>
      <c r="AX19" s="53"/>
      <c r="AY19" s="53"/>
      <c r="AZ19" s="53"/>
      <c r="BA19" s="53"/>
      <c r="BB19" s="53"/>
      <c r="BC19" s="53"/>
      <c r="BD19" s="53"/>
      <c r="BE19" s="53"/>
      <c r="BF19" s="53"/>
      <c r="BG19" s="53"/>
      <c r="BH19" s="53"/>
      <c r="BI19" s="53"/>
      <c r="BJ19" s="54"/>
    </row>
    <row r="20" spans="1:62" ht="13.5" customHeight="1">
      <c r="A20" s="121" t="s">
        <v>169</v>
      </c>
      <c r="B20" s="122"/>
      <c r="C20" s="122"/>
      <c r="D20" s="122"/>
      <c r="E20" s="122"/>
      <c r="F20" s="122"/>
      <c r="G20" s="122"/>
      <c r="H20" s="122"/>
      <c r="I20" s="122"/>
      <c r="J20" s="122"/>
      <c r="K20" s="122"/>
      <c r="L20" s="122"/>
      <c r="M20" s="122"/>
      <c r="N20" s="122"/>
      <c r="O20" s="122"/>
      <c r="P20" s="122"/>
      <c r="Q20" s="122"/>
      <c r="R20" s="122"/>
      <c r="S20" s="122"/>
      <c r="T20" s="122"/>
      <c r="U20" s="122"/>
      <c r="V20" s="122"/>
      <c r="W20" s="122"/>
      <c r="X20" s="122"/>
      <c r="Y20" s="122"/>
      <c r="Z20" s="122"/>
      <c r="AA20" s="122"/>
      <c r="AB20" s="122"/>
      <c r="AC20" s="122"/>
      <c r="AD20" s="122"/>
      <c r="AE20" s="122"/>
      <c r="AF20" s="122"/>
      <c r="AG20" s="122"/>
      <c r="AH20" s="122"/>
      <c r="AI20" s="122"/>
      <c r="AJ20" s="122"/>
      <c r="AK20" s="122"/>
      <c r="AL20" s="122"/>
      <c r="AM20" s="122"/>
      <c r="AN20" s="122"/>
      <c r="AO20" s="122"/>
      <c r="AP20" s="122"/>
      <c r="AQ20" s="122"/>
      <c r="AR20" s="122"/>
      <c r="AS20" s="122"/>
      <c r="AT20" s="122"/>
      <c r="AU20" s="122"/>
      <c r="AV20" s="122"/>
      <c r="AW20" s="122"/>
      <c r="AX20" s="122"/>
      <c r="AY20" s="122"/>
      <c r="AZ20" s="122"/>
      <c r="BA20" s="122"/>
      <c r="BB20" s="122"/>
      <c r="BC20" s="122"/>
      <c r="BD20" s="122"/>
      <c r="BE20" s="122"/>
      <c r="BF20" s="122"/>
      <c r="BG20" s="122"/>
      <c r="BH20" s="122"/>
      <c r="BI20" s="122"/>
      <c r="BJ20" s="123"/>
    </row>
    <row r="21" spans="1:62">
      <c r="A21" s="124"/>
      <c r="B21" s="125"/>
      <c r="C21" s="125"/>
      <c r="D21" s="125"/>
      <c r="E21" s="125"/>
      <c r="F21" s="125"/>
      <c r="G21" s="125"/>
      <c r="H21" s="125"/>
      <c r="I21" s="125"/>
      <c r="J21" s="125"/>
      <c r="K21" s="125"/>
      <c r="L21" s="125"/>
      <c r="M21" s="125"/>
      <c r="N21" s="125"/>
      <c r="O21" s="125"/>
      <c r="P21" s="125"/>
      <c r="Q21" s="125"/>
      <c r="R21" s="125"/>
      <c r="S21" s="125"/>
      <c r="T21" s="125"/>
      <c r="U21" s="125"/>
      <c r="V21" s="125"/>
      <c r="W21" s="125"/>
      <c r="X21" s="125"/>
      <c r="Y21" s="125"/>
      <c r="Z21" s="125"/>
      <c r="AA21" s="125"/>
      <c r="AB21" s="125"/>
      <c r="AC21" s="125"/>
      <c r="AD21" s="125"/>
      <c r="AE21" s="125"/>
      <c r="AF21" s="125"/>
      <c r="AG21" s="125"/>
      <c r="AH21" s="125"/>
      <c r="AI21" s="125"/>
      <c r="AJ21" s="125"/>
      <c r="AK21" s="125"/>
      <c r="AL21" s="125"/>
      <c r="AM21" s="125"/>
      <c r="AN21" s="125"/>
      <c r="AO21" s="125"/>
      <c r="AP21" s="125"/>
      <c r="AQ21" s="125"/>
      <c r="AR21" s="125"/>
      <c r="AS21" s="125"/>
      <c r="AT21" s="125"/>
      <c r="AU21" s="125"/>
      <c r="AV21" s="125"/>
      <c r="AW21" s="125"/>
      <c r="AX21" s="125"/>
      <c r="AY21" s="125"/>
      <c r="AZ21" s="125"/>
      <c r="BA21" s="125"/>
      <c r="BB21" s="125"/>
      <c r="BC21" s="125"/>
      <c r="BD21" s="125"/>
      <c r="BE21" s="125"/>
      <c r="BF21" s="125"/>
      <c r="BG21" s="125"/>
      <c r="BH21" s="125"/>
      <c r="BI21" s="125"/>
      <c r="BJ21" s="126"/>
    </row>
    <row r="22" spans="1:62">
      <c r="A22" s="28"/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  <c r="AS22" s="29"/>
      <c r="AT22" s="29"/>
      <c r="AU22" s="29"/>
      <c r="AV22" s="29"/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</row>
    <row r="23" spans="1:62">
      <c r="A23" s="102" t="s">
        <v>21</v>
      </c>
      <c r="B23" s="103"/>
      <c r="C23" s="103"/>
      <c r="D23" s="103"/>
      <c r="E23" s="103"/>
      <c r="F23" s="103"/>
      <c r="G23" s="104"/>
      <c r="H23" s="8"/>
      <c r="I23" s="9"/>
      <c r="J23" s="9"/>
      <c r="K23" s="9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21"/>
      <c r="BG23" s="21"/>
      <c r="BH23" s="21"/>
      <c r="BI23" s="21"/>
      <c r="BJ23" s="21"/>
    </row>
    <row r="24" spans="1:62">
      <c r="A24" s="83" t="s">
        <v>22</v>
      </c>
      <c r="B24" s="84"/>
      <c r="C24" s="84"/>
      <c r="D24" s="84"/>
      <c r="E24" s="84"/>
      <c r="F24" s="84"/>
      <c r="G24" s="84"/>
      <c r="H24" s="84"/>
      <c r="I24" s="85"/>
      <c r="J24" s="89" t="s">
        <v>64</v>
      </c>
      <c r="K24" s="90"/>
      <c r="L24" s="90"/>
      <c r="M24" s="90"/>
      <c r="N24" s="90"/>
      <c r="O24" s="90"/>
      <c r="P24" s="90"/>
      <c r="Q24" s="90"/>
      <c r="R24" s="90"/>
      <c r="S24" s="90"/>
      <c r="T24" s="90"/>
      <c r="U24" s="90"/>
      <c r="V24" s="90"/>
      <c r="W24" s="90"/>
      <c r="X24" s="90"/>
      <c r="Y24" s="90"/>
      <c r="Z24" s="90"/>
      <c r="AA24" s="90"/>
      <c r="AB24" s="90"/>
      <c r="AC24" s="90"/>
      <c r="AD24" s="90"/>
      <c r="AE24" s="90"/>
      <c r="AF24" s="90"/>
      <c r="AG24" s="90"/>
      <c r="AH24" s="90"/>
      <c r="AI24" s="90"/>
      <c r="AJ24" s="90"/>
      <c r="AK24" s="90"/>
      <c r="AL24" s="90"/>
      <c r="AM24" s="90"/>
      <c r="AN24" s="90"/>
      <c r="AO24" s="90"/>
      <c r="AP24" s="90"/>
      <c r="AQ24" s="90"/>
      <c r="AR24" s="90"/>
      <c r="AS24" s="90"/>
      <c r="AT24" s="90"/>
      <c r="AU24" s="90"/>
      <c r="AV24" s="90"/>
      <c r="AW24" s="90"/>
      <c r="AX24" s="90"/>
      <c r="AY24" s="90"/>
      <c r="AZ24" s="90"/>
      <c r="BA24" s="90"/>
      <c r="BB24" s="90"/>
      <c r="BC24" s="90"/>
      <c r="BD24" s="90"/>
      <c r="BE24" s="90"/>
      <c r="BF24" s="90"/>
      <c r="BG24" s="90"/>
      <c r="BH24" s="90"/>
      <c r="BI24" s="90"/>
      <c r="BJ24" s="91"/>
    </row>
    <row r="25" spans="1:62">
      <c r="A25" s="83" t="s">
        <v>23</v>
      </c>
      <c r="B25" s="84"/>
      <c r="C25" s="84"/>
      <c r="D25" s="84"/>
      <c r="E25" s="84"/>
      <c r="F25" s="84"/>
      <c r="G25" s="84"/>
      <c r="H25" s="84"/>
      <c r="I25" s="85"/>
      <c r="J25" s="86" t="s">
        <v>145</v>
      </c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  <c r="V25" s="87"/>
      <c r="W25" s="87"/>
      <c r="X25" s="87"/>
      <c r="Y25" s="87"/>
      <c r="Z25" s="87"/>
      <c r="AA25" s="87"/>
      <c r="AB25" s="87"/>
      <c r="AC25" s="87"/>
      <c r="AD25" s="87"/>
      <c r="AE25" s="87"/>
      <c r="AF25" s="87"/>
      <c r="AG25" s="87"/>
      <c r="AH25" s="87"/>
      <c r="AI25" s="87"/>
      <c r="AJ25" s="87"/>
      <c r="AK25" s="87"/>
      <c r="AL25" s="87"/>
      <c r="AM25" s="87"/>
      <c r="AN25" s="87"/>
      <c r="AO25" s="87"/>
      <c r="AP25" s="87"/>
      <c r="AQ25" s="87"/>
      <c r="AR25" s="87"/>
      <c r="AS25" s="87"/>
      <c r="AT25" s="87"/>
      <c r="AU25" s="87"/>
      <c r="AV25" s="87"/>
      <c r="AW25" s="87"/>
      <c r="AX25" s="87"/>
      <c r="AY25" s="87"/>
      <c r="AZ25" s="87"/>
      <c r="BA25" s="87"/>
      <c r="BB25" s="87"/>
      <c r="BC25" s="87"/>
      <c r="BD25" s="87"/>
      <c r="BE25" s="87"/>
      <c r="BF25" s="87"/>
      <c r="BG25" s="87"/>
      <c r="BH25" s="87"/>
      <c r="BI25" s="87"/>
      <c r="BJ25" s="88"/>
    </row>
    <row r="26" spans="1:62">
      <c r="A26" s="83" t="s">
        <v>24</v>
      </c>
      <c r="B26" s="84"/>
      <c r="C26" s="84"/>
      <c r="D26" s="84"/>
      <c r="E26" s="84"/>
      <c r="F26" s="84"/>
      <c r="G26" s="84"/>
      <c r="H26" s="84"/>
      <c r="I26" s="85"/>
      <c r="J26" s="86" t="s">
        <v>278</v>
      </c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  <c r="V26" s="87"/>
      <c r="W26" s="87"/>
      <c r="X26" s="87"/>
      <c r="Y26" s="87"/>
      <c r="Z26" s="87"/>
      <c r="AA26" s="87"/>
      <c r="AB26" s="87"/>
      <c r="AC26" s="87"/>
      <c r="AD26" s="87"/>
      <c r="AE26" s="87"/>
      <c r="AF26" s="87"/>
      <c r="AG26" s="87"/>
      <c r="AH26" s="87"/>
      <c r="AI26" s="87"/>
      <c r="AJ26" s="87"/>
      <c r="AK26" s="87"/>
      <c r="AL26" s="87"/>
      <c r="AM26" s="87"/>
      <c r="AN26" s="87"/>
      <c r="AO26" s="87"/>
      <c r="AP26" s="87"/>
      <c r="AQ26" s="87"/>
      <c r="AR26" s="87"/>
      <c r="AS26" s="87"/>
      <c r="AT26" s="87"/>
      <c r="AU26" s="87"/>
      <c r="AV26" s="87"/>
      <c r="AW26" s="87"/>
      <c r="AX26" s="87"/>
      <c r="AY26" s="87"/>
      <c r="AZ26" s="87"/>
      <c r="BA26" s="87"/>
      <c r="BB26" s="87"/>
      <c r="BC26" s="87"/>
      <c r="BD26" s="87"/>
      <c r="BE26" s="87"/>
      <c r="BF26" s="87"/>
      <c r="BG26" s="87"/>
      <c r="BH26" s="87"/>
      <c r="BI26" s="87"/>
      <c r="BJ26" s="88"/>
    </row>
    <row r="27" spans="1:62">
      <c r="A27" s="52" t="s">
        <v>61</v>
      </c>
      <c r="B27" s="53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3"/>
      <c r="AL27" s="53"/>
      <c r="AM27" s="53"/>
      <c r="AN27" s="53"/>
      <c r="AO27" s="53"/>
      <c r="AP27" s="53"/>
      <c r="AQ27" s="53"/>
      <c r="AR27" s="53"/>
      <c r="AS27" s="53"/>
      <c r="AT27" s="53"/>
      <c r="AU27" s="53"/>
      <c r="AV27" s="53"/>
      <c r="AW27" s="53"/>
      <c r="AX27" s="53"/>
      <c r="AY27" s="53"/>
      <c r="AZ27" s="53"/>
      <c r="BA27" s="54"/>
    </row>
    <row r="28" spans="1:62">
      <c r="A28" s="92" t="s">
        <v>14</v>
      </c>
      <c r="B28" s="93"/>
      <c r="C28" s="92" t="s">
        <v>15</v>
      </c>
      <c r="D28" s="96"/>
      <c r="E28" s="96"/>
      <c r="F28" s="96"/>
      <c r="G28" s="96"/>
      <c r="H28" s="96"/>
      <c r="I28" s="96"/>
      <c r="J28" s="96"/>
      <c r="K28" s="96"/>
      <c r="L28" s="93"/>
      <c r="M28" s="92" t="s">
        <v>25</v>
      </c>
      <c r="N28" s="96"/>
      <c r="O28" s="96"/>
      <c r="P28" s="96"/>
      <c r="Q28" s="93"/>
      <c r="R28" s="92" t="s">
        <v>26</v>
      </c>
      <c r="S28" s="96"/>
      <c r="T28" s="96"/>
      <c r="U28" s="96"/>
      <c r="V28" s="96"/>
      <c r="W28" s="96"/>
      <c r="X28" s="96"/>
      <c r="Y28" s="93"/>
      <c r="Z28" s="92" t="s">
        <v>27</v>
      </c>
      <c r="AA28" s="96"/>
      <c r="AB28" s="96"/>
      <c r="AC28" s="96"/>
      <c r="AD28" s="93"/>
      <c r="AE28" s="92" t="s">
        <v>28</v>
      </c>
      <c r="AF28" s="93"/>
      <c r="AG28" s="92" t="s">
        <v>17</v>
      </c>
      <c r="AH28" s="96"/>
      <c r="AI28" s="96"/>
      <c r="AJ28" s="96"/>
      <c r="AK28" s="93"/>
      <c r="AL28" s="98" t="s">
        <v>29</v>
      </c>
      <c r="AM28" s="99"/>
      <c r="AN28" s="99"/>
      <c r="AO28" s="100"/>
      <c r="AP28" s="92" t="s">
        <v>19</v>
      </c>
      <c r="AQ28" s="96"/>
      <c r="AR28" s="96"/>
      <c r="AS28" s="96"/>
      <c r="AT28" s="96"/>
      <c r="AU28" s="96"/>
      <c r="AV28" s="96"/>
      <c r="AW28" s="96"/>
      <c r="AX28" s="96"/>
      <c r="AY28" s="96"/>
      <c r="AZ28" s="96"/>
      <c r="BA28" s="93"/>
    </row>
    <row r="29" spans="1:62">
      <c r="A29" s="94"/>
      <c r="B29" s="95"/>
      <c r="C29" s="94"/>
      <c r="D29" s="97"/>
      <c r="E29" s="97"/>
      <c r="F29" s="97"/>
      <c r="G29" s="97"/>
      <c r="H29" s="97"/>
      <c r="I29" s="97"/>
      <c r="J29" s="97"/>
      <c r="K29" s="97"/>
      <c r="L29" s="95"/>
      <c r="M29" s="94"/>
      <c r="N29" s="97"/>
      <c r="O29" s="97"/>
      <c r="P29" s="97"/>
      <c r="Q29" s="95"/>
      <c r="R29" s="94"/>
      <c r="S29" s="97"/>
      <c r="T29" s="97"/>
      <c r="U29" s="97"/>
      <c r="V29" s="97"/>
      <c r="W29" s="97"/>
      <c r="X29" s="97"/>
      <c r="Y29" s="95"/>
      <c r="Z29" s="94"/>
      <c r="AA29" s="97"/>
      <c r="AB29" s="97"/>
      <c r="AC29" s="97"/>
      <c r="AD29" s="95"/>
      <c r="AE29" s="94"/>
      <c r="AF29" s="95"/>
      <c r="AG29" s="94"/>
      <c r="AH29" s="97"/>
      <c r="AI29" s="97"/>
      <c r="AJ29" s="97"/>
      <c r="AK29" s="95"/>
      <c r="AL29" s="98" t="s">
        <v>30</v>
      </c>
      <c r="AM29" s="101"/>
      <c r="AN29" s="98" t="s">
        <v>31</v>
      </c>
      <c r="AO29" s="101"/>
      <c r="AP29" s="94"/>
      <c r="AQ29" s="97"/>
      <c r="AR29" s="97"/>
      <c r="AS29" s="97"/>
      <c r="AT29" s="97"/>
      <c r="AU29" s="97"/>
      <c r="AV29" s="97"/>
      <c r="AW29" s="97"/>
      <c r="AX29" s="97"/>
      <c r="AY29" s="97"/>
      <c r="AZ29" s="97"/>
      <c r="BA29" s="95"/>
    </row>
    <row r="30" spans="1:62" ht="105.6" customHeight="1">
      <c r="A30" s="69">
        <v>1</v>
      </c>
      <c r="B30" s="70"/>
      <c r="C30" s="111" t="s">
        <v>104</v>
      </c>
      <c r="D30" s="111"/>
      <c r="E30" s="111"/>
      <c r="F30" s="111"/>
      <c r="G30" s="111"/>
      <c r="H30" s="111"/>
      <c r="I30" s="111"/>
      <c r="J30" s="111"/>
      <c r="K30" s="111"/>
      <c r="L30" s="111"/>
      <c r="M30" s="78" t="s">
        <v>105</v>
      </c>
      <c r="N30" s="79"/>
      <c r="O30" s="79"/>
      <c r="P30" s="79"/>
      <c r="Q30" s="80"/>
      <c r="R30" s="112" t="s">
        <v>146</v>
      </c>
      <c r="S30" s="76"/>
      <c r="T30" s="76"/>
      <c r="U30" s="76"/>
      <c r="V30" s="76"/>
      <c r="W30" s="76"/>
      <c r="X30" s="76"/>
      <c r="Y30" s="77"/>
      <c r="Z30" s="78" t="s">
        <v>147</v>
      </c>
      <c r="AA30" s="79"/>
      <c r="AB30" s="79"/>
      <c r="AC30" s="79"/>
      <c r="AD30" s="80"/>
      <c r="AE30" s="81">
        <v>255</v>
      </c>
      <c r="AF30" s="82"/>
      <c r="AG30" s="108" t="s">
        <v>67</v>
      </c>
      <c r="AH30" s="109"/>
      <c r="AI30" s="109"/>
      <c r="AJ30" s="109"/>
      <c r="AK30" s="110"/>
      <c r="AL30" s="81">
        <v>1</v>
      </c>
      <c r="AM30" s="82"/>
      <c r="AN30" s="81">
        <v>1</v>
      </c>
      <c r="AO30" s="82"/>
      <c r="AP30" s="105" t="s">
        <v>279</v>
      </c>
      <c r="AQ30" s="106"/>
      <c r="AR30" s="106"/>
      <c r="AS30" s="106"/>
      <c r="AT30" s="106"/>
      <c r="AU30" s="106"/>
      <c r="AV30" s="106"/>
      <c r="AW30" s="106"/>
      <c r="AX30" s="106"/>
      <c r="AY30" s="106"/>
      <c r="AZ30" s="106"/>
      <c r="BA30" s="107"/>
    </row>
    <row r="31" spans="1:62" ht="30.75" customHeight="1">
      <c r="A31" s="69">
        <v>2</v>
      </c>
      <c r="B31" s="70"/>
      <c r="C31" s="111" t="s">
        <v>148</v>
      </c>
      <c r="D31" s="111"/>
      <c r="E31" s="111"/>
      <c r="F31" s="111"/>
      <c r="G31" s="111"/>
      <c r="H31" s="111"/>
      <c r="I31" s="111"/>
      <c r="J31" s="111"/>
      <c r="K31" s="111"/>
      <c r="L31" s="111"/>
      <c r="M31" s="72" t="s">
        <v>149</v>
      </c>
      <c r="N31" s="73"/>
      <c r="O31" s="73"/>
      <c r="P31" s="73"/>
      <c r="Q31" s="74"/>
      <c r="R31" s="75" t="s">
        <v>150</v>
      </c>
      <c r="S31" s="76"/>
      <c r="T31" s="76"/>
      <c r="U31" s="76"/>
      <c r="V31" s="76"/>
      <c r="W31" s="76"/>
      <c r="X31" s="76"/>
      <c r="Y31" s="77"/>
      <c r="Z31" s="78" t="s">
        <v>147</v>
      </c>
      <c r="AA31" s="79"/>
      <c r="AB31" s="79"/>
      <c r="AC31" s="79"/>
      <c r="AD31" s="80"/>
      <c r="AE31" s="81">
        <v>1</v>
      </c>
      <c r="AF31" s="82"/>
      <c r="AG31" s="108" t="s">
        <v>67</v>
      </c>
      <c r="AH31" s="109"/>
      <c r="AI31" s="109"/>
      <c r="AJ31" s="109"/>
      <c r="AK31" s="110"/>
      <c r="AL31" s="81">
        <v>1</v>
      </c>
      <c r="AM31" s="82"/>
      <c r="AN31" s="81">
        <v>1</v>
      </c>
      <c r="AO31" s="82"/>
      <c r="AP31" s="105" t="s">
        <v>106</v>
      </c>
      <c r="AQ31" s="106"/>
      <c r="AR31" s="106"/>
      <c r="AS31" s="106"/>
      <c r="AT31" s="106"/>
      <c r="AU31" s="106"/>
      <c r="AV31" s="106"/>
      <c r="AW31" s="106"/>
      <c r="AX31" s="106"/>
      <c r="AY31" s="106"/>
      <c r="AZ31" s="106"/>
      <c r="BA31" s="107"/>
    </row>
    <row r="32" spans="1:62">
      <c r="A32" s="52" t="s">
        <v>32</v>
      </c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  <c r="AA32" s="53"/>
      <c r="AB32" s="53"/>
      <c r="AC32" s="53"/>
      <c r="AD32" s="53"/>
      <c r="AE32" s="53"/>
      <c r="AF32" s="53"/>
      <c r="AG32" s="53"/>
      <c r="AH32" s="53"/>
      <c r="AI32" s="53"/>
      <c r="AJ32" s="53"/>
      <c r="AK32" s="53"/>
      <c r="AL32" s="53"/>
      <c r="AM32" s="53"/>
      <c r="AN32" s="53"/>
      <c r="AO32" s="53"/>
      <c r="AP32" s="53"/>
      <c r="AQ32" s="53"/>
      <c r="AR32" s="53"/>
      <c r="AS32" s="53"/>
      <c r="AT32" s="53"/>
      <c r="AU32" s="53"/>
      <c r="AV32" s="53"/>
      <c r="AW32" s="53"/>
      <c r="AX32" s="53"/>
      <c r="AY32" s="53"/>
      <c r="AZ32" s="53"/>
      <c r="BA32" s="53"/>
      <c r="BB32" s="53"/>
      <c r="BC32" s="53"/>
      <c r="BD32" s="53"/>
      <c r="BE32" s="53"/>
      <c r="BF32" s="53"/>
      <c r="BG32" s="53"/>
      <c r="BH32" s="53"/>
      <c r="BI32" s="53"/>
      <c r="BJ32" s="54"/>
    </row>
    <row r="33" spans="1:129" ht="13.5" customHeight="1">
      <c r="A33" s="55" t="s">
        <v>151</v>
      </c>
      <c r="B33" s="56"/>
      <c r="C33" s="56"/>
      <c r="D33" s="56"/>
      <c r="E33" s="56"/>
      <c r="F33" s="56"/>
      <c r="G33" s="56"/>
      <c r="H33" s="56"/>
      <c r="I33" s="56"/>
      <c r="J33" s="56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56"/>
      <c r="AM33" s="56"/>
      <c r="AN33" s="56"/>
      <c r="AO33" s="56"/>
      <c r="AP33" s="56"/>
      <c r="AQ33" s="56"/>
      <c r="AR33" s="56"/>
      <c r="AS33" s="56"/>
      <c r="AT33" s="56"/>
      <c r="AU33" s="56"/>
      <c r="AV33" s="56"/>
      <c r="AW33" s="56"/>
      <c r="AX33" s="56"/>
      <c r="AY33" s="56"/>
      <c r="AZ33" s="56"/>
      <c r="BA33" s="56"/>
      <c r="BB33" s="56"/>
      <c r="BC33" s="56"/>
      <c r="BD33" s="56"/>
      <c r="BE33" s="56"/>
      <c r="BF33" s="56"/>
      <c r="BG33" s="56"/>
      <c r="BH33" s="56"/>
      <c r="BI33" s="56"/>
      <c r="BJ33" s="57"/>
    </row>
    <row r="34" spans="1:129">
      <c r="A34" s="58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60"/>
    </row>
    <row r="35" spans="1:129">
      <c r="A35" s="58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60"/>
      <c r="BP35" s="30"/>
      <c r="BQ35" s="30"/>
      <c r="BR35" s="30"/>
      <c r="BS35" s="30"/>
      <c r="BT35" s="30"/>
      <c r="BU35" s="30"/>
      <c r="BV35" s="30"/>
      <c r="BW35" s="30"/>
      <c r="BX35" s="30"/>
      <c r="BY35" s="30"/>
      <c r="BZ35" s="30"/>
      <c r="CA35" s="30"/>
      <c r="CB35" s="30"/>
      <c r="CC35" s="30"/>
      <c r="CD35" s="30"/>
      <c r="CE35" s="30"/>
      <c r="CF35" s="30"/>
      <c r="CG35" s="30"/>
      <c r="CH35" s="30"/>
      <c r="CI35" s="30"/>
      <c r="CJ35" s="30"/>
      <c r="CK35" s="30"/>
      <c r="CL35" s="30"/>
      <c r="CM35" s="30"/>
      <c r="CN35" s="30"/>
      <c r="CO35" s="30"/>
      <c r="CP35" s="30"/>
      <c r="CQ35" s="30"/>
      <c r="CR35" s="30"/>
      <c r="CS35" s="30"/>
      <c r="CT35" s="30"/>
      <c r="CU35" s="30"/>
      <c r="CV35" s="30"/>
      <c r="CW35" s="30"/>
      <c r="CX35" s="30"/>
      <c r="CY35" s="30"/>
      <c r="CZ35" s="30"/>
      <c r="DA35" s="30"/>
      <c r="DB35" s="30"/>
      <c r="DC35" s="30"/>
      <c r="DD35" s="30"/>
      <c r="DE35" s="30"/>
      <c r="DF35" s="30"/>
      <c r="DG35" s="30"/>
      <c r="DH35" s="30"/>
      <c r="DI35" s="30"/>
      <c r="DJ35" s="30"/>
      <c r="DK35" s="30"/>
      <c r="DL35" s="30"/>
      <c r="DM35" s="30"/>
      <c r="DN35" s="30"/>
      <c r="DO35" s="30"/>
      <c r="DP35" s="30"/>
      <c r="DQ35" s="30"/>
      <c r="DR35" s="30"/>
      <c r="DS35" s="30"/>
      <c r="DT35" s="30"/>
      <c r="DU35" s="30"/>
      <c r="DV35" s="30"/>
      <c r="DW35" s="30"/>
      <c r="DX35" s="30"/>
      <c r="DY35" s="30"/>
    </row>
    <row r="36" spans="1:129">
      <c r="A36" s="58"/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60"/>
      <c r="BP36" s="30"/>
      <c r="BQ36" s="30"/>
      <c r="BR36" s="30"/>
      <c r="BS36" s="30"/>
      <c r="BT36" s="30"/>
      <c r="BU36" s="30"/>
      <c r="BV36" s="30"/>
      <c r="BW36" s="30"/>
      <c r="BX36" s="30"/>
      <c r="BY36" s="30"/>
      <c r="BZ36" s="30"/>
      <c r="CA36" s="30"/>
      <c r="CB36" s="30"/>
      <c r="CC36" s="30"/>
      <c r="CD36" s="30"/>
      <c r="CE36" s="30"/>
      <c r="CF36" s="30"/>
      <c r="CG36" s="30"/>
      <c r="CH36" s="30"/>
      <c r="CI36" s="30"/>
      <c r="CJ36" s="30"/>
      <c r="CK36" s="30"/>
      <c r="CL36" s="30"/>
      <c r="CM36" s="30"/>
      <c r="CN36" s="30"/>
      <c r="CO36" s="30"/>
      <c r="CP36" s="30"/>
      <c r="CQ36" s="30"/>
      <c r="CR36" s="30"/>
      <c r="CS36" s="30"/>
      <c r="CT36" s="30"/>
      <c r="CU36" s="30"/>
      <c r="CV36" s="30"/>
      <c r="CW36" s="30"/>
      <c r="CX36" s="30"/>
      <c r="CY36" s="30"/>
      <c r="CZ36" s="30"/>
      <c r="DA36" s="30"/>
      <c r="DB36" s="30"/>
      <c r="DC36" s="30"/>
      <c r="DD36" s="30"/>
      <c r="DE36" s="30"/>
      <c r="DF36" s="30"/>
      <c r="DG36" s="30"/>
      <c r="DH36" s="30"/>
      <c r="DI36" s="30"/>
      <c r="DJ36" s="30"/>
      <c r="DK36" s="30"/>
      <c r="DL36" s="30"/>
      <c r="DM36" s="30"/>
      <c r="DN36" s="30"/>
      <c r="DO36" s="30"/>
      <c r="DP36" s="30"/>
      <c r="DQ36" s="30"/>
      <c r="DR36" s="30"/>
      <c r="DS36" s="30"/>
      <c r="DT36" s="30"/>
      <c r="DU36" s="30"/>
      <c r="DV36" s="30"/>
      <c r="DW36" s="30"/>
      <c r="DX36" s="30"/>
      <c r="DY36" s="30"/>
    </row>
    <row r="37" spans="1:129">
      <c r="A37" s="58"/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60"/>
      <c r="BP37" s="30"/>
      <c r="BQ37" s="30"/>
      <c r="BR37" s="30"/>
      <c r="BS37" s="30"/>
      <c r="BT37" s="30"/>
      <c r="BU37" s="30"/>
      <c r="BV37" s="30"/>
      <c r="BW37" s="30"/>
      <c r="BX37" s="30"/>
      <c r="BY37" s="30"/>
      <c r="BZ37" s="30"/>
      <c r="CA37" s="30"/>
      <c r="CB37" s="30"/>
      <c r="CC37" s="30"/>
      <c r="CD37" s="30"/>
      <c r="CE37" s="30"/>
      <c r="CF37" s="30"/>
      <c r="CG37" s="30"/>
      <c r="CH37" s="30"/>
      <c r="CI37" s="30"/>
      <c r="CJ37" s="30"/>
      <c r="CK37" s="30"/>
      <c r="CL37" s="30"/>
      <c r="CM37" s="30"/>
      <c r="CN37" s="30"/>
      <c r="CO37" s="30"/>
      <c r="CP37" s="30"/>
      <c r="CQ37" s="30"/>
      <c r="CR37" s="30"/>
      <c r="CS37" s="30"/>
      <c r="CT37" s="30"/>
      <c r="CU37" s="30"/>
      <c r="CV37" s="30"/>
      <c r="CW37" s="30"/>
      <c r="CX37" s="30"/>
      <c r="CY37" s="30"/>
      <c r="CZ37" s="30"/>
      <c r="DA37" s="30"/>
      <c r="DB37" s="30"/>
      <c r="DC37" s="30"/>
      <c r="DD37" s="30"/>
      <c r="DE37" s="30"/>
      <c r="DF37" s="30"/>
      <c r="DG37" s="30"/>
      <c r="DH37" s="30"/>
      <c r="DI37" s="30"/>
      <c r="DJ37" s="30"/>
      <c r="DK37" s="30"/>
      <c r="DL37" s="30"/>
      <c r="DM37" s="30"/>
      <c r="DN37" s="30"/>
      <c r="DO37" s="30"/>
      <c r="DP37" s="30"/>
      <c r="DQ37" s="30"/>
      <c r="DR37" s="30"/>
      <c r="DS37" s="30"/>
      <c r="DT37" s="30"/>
      <c r="DU37" s="30"/>
      <c r="DV37" s="30"/>
      <c r="DW37" s="30"/>
      <c r="DX37" s="30"/>
      <c r="DY37" s="30"/>
    </row>
    <row r="38" spans="1:129">
      <c r="A38" s="61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62"/>
      <c r="AM38" s="62"/>
      <c r="AN38" s="62"/>
      <c r="AO38" s="62"/>
      <c r="AP38" s="62"/>
      <c r="AQ38" s="62"/>
      <c r="AR38" s="62"/>
      <c r="AS38" s="62"/>
      <c r="AT38" s="62"/>
      <c r="AU38" s="62"/>
      <c r="AV38" s="62"/>
      <c r="AW38" s="62"/>
      <c r="AX38" s="62"/>
      <c r="AY38" s="62"/>
      <c r="AZ38" s="62"/>
      <c r="BA38" s="62"/>
      <c r="BB38" s="62"/>
      <c r="BC38" s="62"/>
      <c r="BD38" s="62"/>
      <c r="BE38" s="62"/>
      <c r="BF38" s="62"/>
      <c r="BG38" s="62"/>
      <c r="BH38" s="62"/>
      <c r="BI38" s="62"/>
      <c r="BJ38" s="63"/>
      <c r="BP38" s="30"/>
      <c r="BQ38" s="30"/>
      <c r="BR38" s="30"/>
      <c r="BS38" s="30"/>
      <c r="BT38" s="30"/>
      <c r="BU38" s="30"/>
      <c r="BV38" s="30"/>
      <c r="BW38" s="30"/>
      <c r="BX38" s="30"/>
      <c r="BY38" s="30"/>
      <c r="BZ38" s="30"/>
      <c r="CA38" s="30"/>
      <c r="CB38" s="30"/>
      <c r="CC38" s="30"/>
      <c r="CD38" s="30"/>
      <c r="CE38" s="30"/>
      <c r="CF38" s="30"/>
      <c r="CG38" s="30"/>
      <c r="CH38" s="30"/>
      <c r="CI38" s="30"/>
      <c r="CJ38" s="30"/>
      <c r="CK38" s="30"/>
      <c r="CL38" s="30"/>
      <c r="CM38" s="30"/>
      <c r="CN38" s="30"/>
      <c r="CO38" s="30"/>
      <c r="CP38" s="30"/>
      <c r="CQ38" s="30"/>
      <c r="CR38" s="30"/>
      <c r="CS38" s="30"/>
      <c r="CT38" s="30"/>
      <c r="CU38" s="30"/>
      <c r="CV38" s="30"/>
      <c r="CW38" s="30"/>
      <c r="CX38" s="30"/>
      <c r="CY38" s="30"/>
      <c r="CZ38" s="30"/>
      <c r="DA38" s="30"/>
      <c r="DB38" s="30"/>
      <c r="DC38" s="30"/>
      <c r="DD38" s="30"/>
      <c r="DE38" s="30"/>
      <c r="DF38" s="30"/>
      <c r="DG38" s="30"/>
      <c r="DH38" s="30"/>
      <c r="DI38" s="30"/>
      <c r="DJ38" s="30"/>
      <c r="DK38" s="30"/>
      <c r="DL38" s="30"/>
      <c r="DM38" s="30"/>
      <c r="DN38" s="30"/>
      <c r="DO38" s="30"/>
      <c r="DP38" s="30"/>
      <c r="DQ38" s="30"/>
      <c r="DR38" s="30"/>
      <c r="DS38" s="30"/>
      <c r="DT38" s="30"/>
      <c r="DU38" s="30"/>
      <c r="DV38" s="30"/>
      <c r="DW38" s="30"/>
      <c r="DX38" s="30"/>
      <c r="DY38" s="30"/>
    </row>
    <row r="39" spans="1:129">
      <c r="A39" s="17"/>
      <c r="B39" s="17"/>
      <c r="C39" s="18"/>
      <c r="D39" s="18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19"/>
      <c r="AL39" s="19"/>
      <c r="AM39" s="19"/>
      <c r="AN39" s="19"/>
      <c r="AO39" s="19"/>
      <c r="AP39" s="3"/>
      <c r="AQ39" s="3"/>
      <c r="AR39" s="3"/>
      <c r="AS39" s="3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20"/>
      <c r="BH39" s="20"/>
      <c r="BI39" s="20"/>
      <c r="BJ39" s="20"/>
      <c r="BP39" s="30"/>
      <c r="BQ39" s="30"/>
      <c r="BR39" s="30"/>
      <c r="BS39" s="30"/>
      <c r="BT39" s="30"/>
      <c r="BU39" s="30"/>
      <c r="BV39" s="30"/>
      <c r="BW39" s="30"/>
      <c r="BX39" s="30"/>
      <c r="BY39" s="30"/>
      <c r="BZ39" s="30"/>
      <c r="CA39" s="30"/>
      <c r="CB39" s="30"/>
      <c r="CC39" s="30"/>
      <c r="CD39" s="30"/>
      <c r="CE39" s="30"/>
      <c r="CF39" s="30"/>
      <c r="CG39" s="30"/>
      <c r="CH39" s="30"/>
      <c r="CI39" s="30"/>
      <c r="CJ39" s="30"/>
      <c r="CK39" s="30"/>
      <c r="CL39" s="30"/>
      <c r="CM39" s="30"/>
      <c r="CN39" s="30"/>
      <c r="CO39" s="30"/>
      <c r="CP39" s="30"/>
      <c r="CQ39" s="30"/>
      <c r="CR39" s="30"/>
      <c r="CS39" s="30"/>
      <c r="CT39" s="30"/>
      <c r="CU39" s="30"/>
      <c r="CV39" s="30"/>
      <c r="CW39" s="30"/>
      <c r="CX39" s="30"/>
      <c r="CY39" s="30"/>
      <c r="CZ39" s="30"/>
      <c r="DA39" s="30"/>
      <c r="DB39" s="30"/>
      <c r="DC39" s="30"/>
      <c r="DD39" s="30"/>
      <c r="DE39" s="30"/>
      <c r="DF39" s="30"/>
      <c r="DG39" s="30"/>
      <c r="DH39" s="30"/>
      <c r="DI39" s="30"/>
      <c r="DJ39" s="30"/>
      <c r="DK39" s="30"/>
      <c r="DL39" s="30"/>
      <c r="DM39" s="30"/>
      <c r="DN39" s="30"/>
      <c r="DO39" s="30"/>
      <c r="DP39" s="30"/>
      <c r="DQ39" s="30"/>
      <c r="DR39" s="30"/>
      <c r="DS39" s="30"/>
      <c r="DT39" s="30"/>
      <c r="DU39" s="30"/>
      <c r="DV39" s="30"/>
      <c r="DW39" s="30"/>
      <c r="DX39" s="30"/>
      <c r="DY39" s="30"/>
    </row>
    <row r="40" spans="1:129">
      <c r="A40" s="102" t="s">
        <v>33</v>
      </c>
      <c r="B40" s="103"/>
      <c r="C40" s="103"/>
      <c r="D40" s="103"/>
      <c r="E40" s="103"/>
      <c r="F40" s="103"/>
      <c r="G40" s="104"/>
      <c r="H40" s="8"/>
      <c r="I40" s="9"/>
      <c r="J40" s="9"/>
      <c r="K40" s="9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1"/>
      <c r="BC40" s="21"/>
      <c r="BD40" s="21"/>
      <c r="BE40" s="21"/>
      <c r="BF40" s="21"/>
      <c r="BG40" s="21"/>
      <c r="BH40" s="21"/>
      <c r="BI40" s="21"/>
      <c r="BJ40" s="21"/>
      <c r="BP40" s="30"/>
      <c r="BQ40" s="30"/>
      <c r="BR40" s="30"/>
      <c r="BS40" s="30"/>
      <c r="BT40" s="30"/>
      <c r="BU40" s="30"/>
      <c r="BV40" s="30"/>
      <c r="BW40" s="30"/>
      <c r="BX40" s="30"/>
      <c r="BY40" s="30"/>
      <c r="BZ40" s="30"/>
      <c r="CA40" s="30"/>
      <c r="CB40" s="30"/>
      <c r="CC40" s="30"/>
      <c r="CD40" s="30"/>
      <c r="CE40" s="30"/>
      <c r="CF40" s="30"/>
      <c r="CG40" s="30"/>
      <c r="CH40" s="30"/>
      <c r="CI40" s="30"/>
      <c r="CJ40" s="30"/>
      <c r="CK40" s="30"/>
      <c r="CL40" s="30"/>
      <c r="CM40" s="30"/>
      <c r="CN40" s="30"/>
      <c r="CO40" s="30"/>
      <c r="CP40" s="30"/>
      <c r="CQ40" s="30"/>
      <c r="CR40" s="30"/>
      <c r="CS40" s="30"/>
      <c r="CT40" s="30"/>
      <c r="CU40" s="30"/>
      <c r="CV40" s="30"/>
      <c r="CW40" s="30"/>
      <c r="CX40" s="30"/>
      <c r="CY40" s="30"/>
      <c r="CZ40" s="30"/>
      <c r="DA40" s="30"/>
      <c r="DB40" s="30"/>
      <c r="DC40" s="30"/>
      <c r="DD40" s="30"/>
      <c r="DE40" s="30"/>
      <c r="DF40" s="30"/>
      <c r="DG40" s="30"/>
      <c r="DH40" s="30"/>
      <c r="DI40" s="30"/>
      <c r="DJ40" s="30"/>
      <c r="DK40" s="30"/>
      <c r="DL40" s="30"/>
      <c r="DM40" s="30"/>
      <c r="DN40" s="30"/>
      <c r="DO40" s="30"/>
      <c r="DP40" s="30"/>
      <c r="DQ40" s="30"/>
      <c r="DR40" s="30"/>
      <c r="DS40" s="30"/>
      <c r="DT40" s="30"/>
      <c r="DU40" s="30"/>
      <c r="DV40" s="30"/>
      <c r="DW40" s="30"/>
      <c r="DX40" s="30"/>
      <c r="DY40" s="30"/>
    </row>
    <row r="41" spans="1:129">
      <c r="A41" s="52" t="s">
        <v>36</v>
      </c>
      <c r="B41" s="53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  <c r="AO41" s="53"/>
      <c r="AP41" s="53"/>
      <c r="AQ41" s="53"/>
      <c r="AR41" s="53"/>
      <c r="AS41" s="53"/>
      <c r="AT41" s="53"/>
      <c r="AU41" s="53"/>
      <c r="AV41" s="53"/>
      <c r="AW41" s="53"/>
      <c r="AX41" s="53"/>
      <c r="AY41" s="53"/>
      <c r="AZ41" s="53"/>
      <c r="BA41" s="53"/>
      <c r="BB41" s="53"/>
      <c r="BC41" s="53"/>
      <c r="BD41" s="53"/>
      <c r="BE41" s="53"/>
      <c r="BF41" s="53"/>
      <c r="BG41" s="53"/>
      <c r="BH41" s="53"/>
      <c r="BI41" s="53"/>
      <c r="BJ41" s="54"/>
      <c r="BP41" s="30"/>
      <c r="BQ41" s="30"/>
      <c r="BR41" s="30"/>
      <c r="BS41" s="30"/>
      <c r="BT41" s="30"/>
      <c r="BU41" s="30"/>
      <c r="BV41" s="30"/>
      <c r="BW41" s="30"/>
      <c r="BX41" s="30"/>
      <c r="BY41" s="30"/>
      <c r="BZ41" s="30"/>
      <c r="CA41" s="30"/>
      <c r="CB41" s="30"/>
      <c r="CC41" s="30"/>
      <c r="CD41" s="30"/>
      <c r="CE41" s="30"/>
      <c r="CF41" s="30"/>
      <c r="CG41" s="30"/>
      <c r="CH41" s="30"/>
      <c r="CI41" s="30"/>
      <c r="CJ41" s="30"/>
      <c r="CK41" s="30"/>
      <c r="CL41" s="30"/>
      <c r="CM41" s="30"/>
      <c r="CN41" s="30"/>
      <c r="CO41" s="30"/>
      <c r="CP41" s="30"/>
      <c r="CQ41" s="30"/>
      <c r="CR41" s="30"/>
      <c r="CS41" s="30"/>
      <c r="CT41" s="30"/>
      <c r="CU41" s="30"/>
      <c r="CV41" s="30"/>
      <c r="CW41" s="30"/>
      <c r="CX41" s="30"/>
      <c r="CY41" s="30"/>
      <c r="CZ41" s="30"/>
      <c r="DA41" s="30"/>
      <c r="DB41" s="30"/>
      <c r="DC41" s="30"/>
      <c r="DD41" s="30"/>
      <c r="DE41" s="30"/>
      <c r="DF41" s="30"/>
      <c r="DG41" s="30"/>
      <c r="DH41" s="30"/>
      <c r="DI41" s="30"/>
      <c r="DJ41" s="30"/>
      <c r="DK41" s="30"/>
      <c r="DL41" s="30"/>
      <c r="DM41" s="30"/>
      <c r="DN41" s="30"/>
      <c r="DO41" s="30"/>
      <c r="DP41" s="30"/>
      <c r="DQ41" s="30"/>
      <c r="DR41" s="30"/>
      <c r="DS41" s="30"/>
      <c r="DT41" s="30"/>
      <c r="DU41" s="30"/>
      <c r="DV41" s="30"/>
      <c r="DW41" s="30"/>
      <c r="DX41" s="30"/>
      <c r="DY41" s="30"/>
    </row>
    <row r="42" spans="1:129">
      <c r="A42" s="55" t="s">
        <v>152</v>
      </c>
      <c r="B42" s="56"/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56"/>
      <c r="AM42" s="56"/>
      <c r="AN42" s="56"/>
      <c r="AO42" s="56"/>
      <c r="AP42" s="56"/>
      <c r="AQ42" s="56"/>
      <c r="AR42" s="56"/>
      <c r="AS42" s="56"/>
      <c r="AT42" s="56"/>
      <c r="AU42" s="56"/>
      <c r="AV42" s="56"/>
      <c r="AW42" s="56"/>
      <c r="AX42" s="56"/>
      <c r="AY42" s="56"/>
      <c r="AZ42" s="56"/>
      <c r="BA42" s="56"/>
      <c r="BB42" s="56"/>
      <c r="BC42" s="56"/>
      <c r="BD42" s="56"/>
      <c r="BE42" s="56"/>
      <c r="BF42" s="56"/>
      <c r="BG42" s="56"/>
      <c r="BH42" s="56"/>
      <c r="BI42" s="56"/>
      <c r="BJ42" s="57"/>
      <c r="BP42" s="30"/>
      <c r="BQ42" s="30"/>
      <c r="BR42" s="30"/>
      <c r="BS42" s="30"/>
      <c r="BT42" s="30"/>
      <c r="BU42" s="30"/>
      <c r="BV42" s="30"/>
      <c r="BW42" s="30"/>
      <c r="BX42" s="30"/>
      <c r="BY42" s="30"/>
      <c r="BZ42" s="30"/>
      <c r="CA42" s="30"/>
      <c r="CB42" s="30"/>
      <c r="CC42" s="30"/>
      <c r="CD42" s="30"/>
      <c r="CE42" s="30"/>
      <c r="CF42" s="30"/>
      <c r="CG42" s="30"/>
      <c r="CH42" s="30"/>
      <c r="CI42" s="30"/>
      <c r="CJ42" s="30"/>
      <c r="CK42" s="30"/>
      <c r="CL42" s="30"/>
      <c r="CM42" s="30"/>
      <c r="CN42" s="30"/>
      <c r="CO42" s="30"/>
      <c r="CP42" s="30"/>
      <c r="CQ42" s="30"/>
      <c r="CR42" s="30"/>
      <c r="CS42" s="30"/>
      <c r="CT42" s="30"/>
      <c r="CU42" s="30"/>
      <c r="CV42" s="30"/>
      <c r="CW42" s="30"/>
      <c r="CX42" s="30"/>
      <c r="CY42" s="30"/>
      <c r="CZ42" s="30"/>
      <c r="DA42" s="30"/>
      <c r="DB42" s="30"/>
      <c r="DC42" s="30"/>
      <c r="DD42" s="30"/>
      <c r="DE42" s="30"/>
      <c r="DF42" s="30"/>
      <c r="DG42" s="30"/>
      <c r="DH42" s="30"/>
      <c r="DI42" s="30"/>
      <c r="DJ42" s="30"/>
      <c r="DK42" s="30"/>
      <c r="DL42" s="30"/>
      <c r="DM42" s="30"/>
      <c r="DN42" s="30"/>
      <c r="DO42" s="30"/>
      <c r="DP42" s="30"/>
      <c r="DQ42" s="30"/>
      <c r="DR42" s="30"/>
      <c r="DS42" s="30"/>
      <c r="DT42" s="30"/>
      <c r="DU42" s="30"/>
      <c r="DV42" s="30"/>
      <c r="DW42" s="30"/>
      <c r="DX42" s="30"/>
      <c r="DY42" s="30"/>
    </row>
    <row r="43" spans="1:129">
      <c r="A43" s="61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2"/>
      <c r="AS43" s="62"/>
      <c r="AT43" s="62"/>
      <c r="AU43" s="62"/>
      <c r="AV43" s="62"/>
      <c r="AW43" s="62"/>
      <c r="AX43" s="62"/>
      <c r="AY43" s="62"/>
      <c r="AZ43" s="62"/>
      <c r="BA43" s="62"/>
      <c r="BB43" s="62"/>
      <c r="BC43" s="62"/>
      <c r="BD43" s="62"/>
      <c r="BE43" s="62"/>
      <c r="BF43" s="62"/>
      <c r="BG43" s="62"/>
      <c r="BH43" s="62"/>
      <c r="BI43" s="62"/>
      <c r="BJ43" s="63"/>
      <c r="BP43" s="30"/>
      <c r="BQ43" s="30"/>
      <c r="BR43" s="30"/>
      <c r="BS43" s="30"/>
      <c r="BT43" s="30"/>
      <c r="BU43" s="30"/>
      <c r="BV43" s="30"/>
      <c r="BW43" s="30"/>
      <c r="BX43" s="30"/>
      <c r="BY43" s="30"/>
      <c r="BZ43" s="30"/>
      <c r="CA43" s="30"/>
      <c r="CB43" s="30"/>
      <c r="CC43" s="30"/>
      <c r="CD43" s="30"/>
      <c r="CE43" s="30"/>
      <c r="CF43" s="30"/>
      <c r="CG43" s="30"/>
      <c r="CH43" s="30"/>
      <c r="CI43" s="30"/>
      <c r="CJ43" s="30"/>
      <c r="CK43" s="30"/>
      <c r="CL43" s="30"/>
      <c r="CM43" s="30"/>
      <c r="CN43" s="30"/>
      <c r="CO43" s="30"/>
      <c r="CP43" s="30"/>
      <c r="CQ43" s="30"/>
      <c r="CR43" s="30"/>
      <c r="CS43" s="30"/>
      <c r="CT43" s="30"/>
      <c r="CU43" s="30"/>
      <c r="CV43" s="30"/>
      <c r="CW43" s="30"/>
      <c r="CX43" s="30"/>
      <c r="CY43" s="30"/>
      <c r="CZ43" s="30"/>
      <c r="DA43" s="30"/>
      <c r="DB43" s="30"/>
      <c r="DC43" s="30"/>
      <c r="DD43" s="30"/>
      <c r="DE43" s="30"/>
      <c r="DF43" s="30"/>
      <c r="DG43" s="30"/>
      <c r="DH43" s="30"/>
      <c r="DI43" s="30"/>
      <c r="DJ43" s="30"/>
      <c r="DK43" s="30"/>
      <c r="DL43" s="30"/>
      <c r="DM43" s="30"/>
      <c r="DN43" s="30"/>
      <c r="DO43" s="30"/>
      <c r="DP43" s="30"/>
      <c r="DQ43" s="30"/>
      <c r="DR43" s="30"/>
      <c r="DS43" s="30"/>
      <c r="DT43" s="30"/>
      <c r="DU43" s="30"/>
      <c r="DV43" s="30"/>
      <c r="DW43" s="30"/>
      <c r="DX43" s="30"/>
      <c r="DY43" s="30"/>
    </row>
    <row r="44" spans="1:129">
      <c r="A44" s="83" t="s">
        <v>153</v>
      </c>
      <c r="B44" s="84"/>
      <c r="C44" s="84"/>
      <c r="D44" s="84"/>
      <c r="E44" s="84"/>
      <c r="F44" s="84"/>
      <c r="G44" s="84"/>
      <c r="H44" s="84"/>
      <c r="I44" s="85"/>
      <c r="J44" s="86">
        <v>200</v>
      </c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  <c r="V44" s="87"/>
      <c r="W44" s="87"/>
      <c r="X44" s="87"/>
      <c r="Y44" s="87"/>
      <c r="Z44" s="87"/>
      <c r="AA44" s="87"/>
      <c r="AB44" s="87"/>
      <c r="AC44" s="87"/>
      <c r="AD44" s="87"/>
      <c r="AE44" s="87"/>
      <c r="AF44" s="87"/>
      <c r="AG44" s="87"/>
      <c r="AH44" s="87"/>
      <c r="AI44" s="87"/>
      <c r="AJ44" s="87"/>
      <c r="AK44" s="87"/>
      <c r="AL44" s="87"/>
      <c r="AM44" s="87"/>
      <c r="AN44" s="87"/>
      <c r="AO44" s="87"/>
      <c r="AP44" s="87"/>
      <c r="AQ44" s="87"/>
      <c r="AR44" s="87"/>
      <c r="AS44" s="87"/>
      <c r="AT44" s="87"/>
      <c r="AU44" s="87"/>
      <c r="AV44" s="87"/>
      <c r="AW44" s="87"/>
      <c r="AX44" s="87"/>
      <c r="AY44" s="87"/>
      <c r="AZ44" s="87"/>
      <c r="BA44" s="87"/>
      <c r="BB44" s="87"/>
      <c r="BC44" s="87"/>
      <c r="BD44" s="87"/>
      <c r="BE44" s="87"/>
      <c r="BF44" s="87"/>
      <c r="BG44" s="87"/>
      <c r="BH44" s="87"/>
      <c r="BI44" s="87"/>
      <c r="BJ44" s="88"/>
      <c r="BP44" s="30"/>
      <c r="BQ44" s="30"/>
      <c r="BR44" s="30"/>
      <c r="BS44" s="30"/>
      <c r="BT44" s="30"/>
      <c r="BU44" s="30"/>
      <c r="BV44" s="30"/>
      <c r="BW44" s="30"/>
      <c r="BX44" s="30"/>
      <c r="BY44" s="30"/>
      <c r="BZ44" s="30"/>
      <c r="CA44" s="30"/>
      <c r="CB44" s="30"/>
      <c r="CC44" s="30"/>
      <c r="CD44" s="30"/>
      <c r="CE44" s="30"/>
      <c r="CF44" s="30"/>
      <c r="CG44" s="30"/>
      <c r="CH44" s="30"/>
      <c r="CI44" s="30"/>
      <c r="CJ44" s="30"/>
      <c r="CK44" s="30"/>
      <c r="CL44" s="30"/>
      <c r="CM44" s="30"/>
      <c r="CN44" s="30"/>
      <c r="CO44" s="30"/>
      <c r="CP44" s="30"/>
      <c r="CQ44" s="30"/>
      <c r="CR44" s="30"/>
      <c r="CS44" s="30"/>
      <c r="CT44" s="30"/>
      <c r="CU44" s="30"/>
      <c r="CV44" s="30"/>
      <c r="CW44" s="30"/>
      <c r="CX44" s="30"/>
      <c r="CY44" s="30"/>
      <c r="CZ44" s="30"/>
      <c r="DA44" s="30"/>
      <c r="DB44" s="30"/>
      <c r="DC44" s="30"/>
      <c r="DD44" s="30"/>
      <c r="DE44" s="30"/>
      <c r="DF44" s="30"/>
      <c r="DG44" s="30"/>
      <c r="DH44" s="30"/>
      <c r="DI44" s="30"/>
      <c r="DJ44" s="30"/>
      <c r="DK44" s="30"/>
      <c r="DL44" s="30"/>
      <c r="DM44" s="30"/>
      <c r="DN44" s="30"/>
      <c r="DO44" s="30"/>
      <c r="DP44" s="30"/>
      <c r="DQ44" s="30"/>
      <c r="DR44" s="30"/>
      <c r="DS44" s="30"/>
      <c r="DT44" s="30"/>
      <c r="DU44" s="30"/>
      <c r="DV44" s="30"/>
      <c r="DW44" s="30"/>
      <c r="DX44" s="30"/>
      <c r="DY44" s="30"/>
    </row>
    <row r="45" spans="1:129">
      <c r="A45" s="83" t="s">
        <v>154</v>
      </c>
      <c r="B45" s="84"/>
      <c r="C45" s="84"/>
      <c r="D45" s="84"/>
      <c r="E45" s="84"/>
      <c r="F45" s="84"/>
      <c r="G45" s="84"/>
      <c r="H45" s="84"/>
      <c r="I45" s="85"/>
      <c r="J45" s="86" t="s">
        <v>155</v>
      </c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  <c r="W45" s="87"/>
      <c r="X45" s="87"/>
      <c r="Y45" s="87"/>
      <c r="Z45" s="87"/>
      <c r="AA45" s="87"/>
      <c r="AB45" s="87"/>
      <c r="AC45" s="87"/>
      <c r="AD45" s="87"/>
      <c r="AE45" s="87"/>
      <c r="AF45" s="87"/>
      <c r="AG45" s="87"/>
      <c r="AH45" s="87"/>
      <c r="AI45" s="87"/>
      <c r="AJ45" s="87"/>
      <c r="AK45" s="87"/>
      <c r="AL45" s="87"/>
      <c r="AM45" s="87"/>
      <c r="AN45" s="87"/>
      <c r="AO45" s="87"/>
      <c r="AP45" s="87"/>
      <c r="AQ45" s="87"/>
      <c r="AR45" s="87"/>
      <c r="AS45" s="87"/>
      <c r="AT45" s="87"/>
      <c r="AU45" s="87"/>
      <c r="AV45" s="87"/>
      <c r="AW45" s="87"/>
      <c r="AX45" s="87"/>
      <c r="AY45" s="87"/>
      <c r="AZ45" s="87"/>
      <c r="BA45" s="87"/>
      <c r="BB45" s="87"/>
      <c r="BC45" s="87"/>
      <c r="BD45" s="87"/>
      <c r="BE45" s="87"/>
      <c r="BF45" s="87"/>
      <c r="BG45" s="87"/>
      <c r="BH45" s="87"/>
      <c r="BI45" s="87"/>
      <c r="BJ45" s="88"/>
      <c r="BP45" s="30"/>
      <c r="BQ45" s="30"/>
      <c r="BR45" s="30"/>
      <c r="BS45" s="30"/>
      <c r="BT45" s="30"/>
      <c r="BU45" s="30"/>
      <c r="BV45" s="30"/>
      <c r="BW45" s="30"/>
      <c r="BX45" s="30"/>
      <c r="BY45" s="30"/>
      <c r="BZ45" s="30"/>
      <c r="CA45" s="30"/>
      <c r="CB45" s="30"/>
      <c r="CC45" s="30"/>
      <c r="CD45" s="30"/>
      <c r="CE45" s="30"/>
      <c r="CF45" s="30"/>
      <c r="CG45" s="30"/>
      <c r="CH45" s="30"/>
      <c r="CI45" s="30"/>
      <c r="CJ45" s="30"/>
      <c r="CK45" s="30"/>
      <c r="CL45" s="30"/>
      <c r="CM45" s="30"/>
      <c r="CN45" s="30"/>
      <c r="CO45" s="30"/>
      <c r="CP45" s="30"/>
      <c r="CQ45" s="30"/>
      <c r="CR45" s="30"/>
      <c r="CS45" s="30"/>
      <c r="CT45" s="30"/>
      <c r="CU45" s="30"/>
      <c r="CV45" s="30"/>
      <c r="CW45" s="30"/>
      <c r="CX45" s="30"/>
      <c r="CY45" s="30"/>
      <c r="CZ45" s="30"/>
      <c r="DA45" s="30"/>
      <c r="DB45" s="30"/>
      <c r="DC45" s="30"/>
      <c r="DD45" s="30"/>
      <c r="DE45" s="30"/>
      <c r="DF45" s="30"/>
      <c r="DG45" s="30"/>
      <c r="DH45" s="30"/>
      <c r="DI45" s="30"/>
      <c r="DJ45" s="30"/>
      <c r="DK45" s="30"/>
      <c r="DL45" s="30"/>
      <c r="DM45" s="30"/>
      <c r="DN45" s="30"/>
      <c r="DO45" s="30"/>
      <c r="DP45" s="30"/>
      <c r="DQ45" s="30"/>
      <c r="DR45" s="30"/>
      <c r="DS45" s="30"/>
      <c r="DT45" s="30"/>
      <c r="DU45" s="30"/>
      <c r="DV45" s="30"/>
      <c r="DW45" s="30"/>
      <c r="DX45" s="30"/>
      <c r="DY45" s="30"/>
    </row>
    <row r="46" spans="1:129">
      <c r="A46" s="83" t="s">
        <v>24</v>
      </c>
      <c r="B46" s="84"/>
      <c r="C46" s="84"/>
      <c r="D46" s="84"/>
      <c r="E46" s="84"/>
      <c r="F46" s="84"/>
      <c r="G46" s="84"/>
      <c r="H46" s="84"/>
      <c r="I46" s="85"/>
      <c r="J46" s="86" t="s">
        <v>144</v>
      </c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  <c r="W46" s="87"/>
      <c r="X46" s="87"/>
      <c r="Y46" s="87"/>
      <c r="Z46" s="87"/>
      <c r="AA46" s="87"/>
      <c r="AB46" s="87"/>
      <c r="AC46" s="87"/>
      <c r="AD46" s="87"/>
      <c r="AE46" s="87"/>
      <c r="AF46" s="87"/>
      <c r="AG46" s="87"/>
      <c r="AH46" s="87"/>
      <c r="AI46" s="87"/>
      <c r="AJ46" s="87"/>
      <c r="AK46" s="87"/>
      <c r="AL46" s="87"/>
      <c r="AM46" s="87"/>
      <c r="AN46" s="87"/>
      <c r="AO46" s="87"/>
      <c r="AP46" s="87"/>
      <c r="AQ46" s="87"/>
      <c r="AR46" s="87"/>
      <c r="AS46" s="87"/>
      <c r="AT46" s="87"/>
      <c r="AU46" s="87"/>
      <c r="AV46" s="87"/>
      <c r="AW46" s="87"/>
      <c r="AX46" s="87"/>
      <c r="AY46" s="87"/>
      <c r="AZ46" s="87"/>
      <c r="BA46" s="87"/>
      <c r="BB46" s="87"/>
      <c r="BC46" s="87"/>
      <c r="BD46" s="87"/>
      <c r="BE46" s="87"/>
      <c r="BF46" s="87"/>
      <c r="BG46" s="87"/>
      <c r="BH46" s="87"/>
      <c r="BI46" s="87"/>
      <c r="BJ46" s="88"/>
      <c r="BP46" s="30"/>
      <c r="BQ46" s="30"/>
      <c r="BR46" s="30"/>
      <c r="BS46" s="30"/>
      <c r="BT46" s="30"/>
      <c r="BU46" s="30"/>
      <c r="BV46" s="30"/>
      <c r="BW46" s="30"/>
      <c r="BX46" s="30"/>
      <c r="BY46" s="30"/>
      <c r="BZ46" s="30"/>
      <c r="CA46" s="30"/>
      <c r="CB46" s="30"/>
      <c r="CC46" s="30"/>
      <c r="CD46" s="30"/>
      <c r="CE46" s="30"/>
      <c r="CF46" s="30"/>
      <c r="CG46" s="30"/>
      <c r="CH46" s="30"/>
      <c r="CI46" s="30"/>
      <c r="CJ46" s="30"/>
      <c r="CK46" s="30"/>
      <c r="CL46" s="30"/>
      <c r="CM46" s="30"/>
      <c r="CN46" s="30"/>
      <c r="CO46" s="30"/>
      <c r="CP46" s="30"/>
      <c r="CQ46" s="30"/>
      <c r="CR46" s="30"/>
      <c r="CS46" s="30"/>
      <c r="CT46" s="30"/>
      <c r="CU46" s="30"/>
      <c r="CV46" s="30"/>
      <c r="CW46" s="30"/>
      <c r="CX46" s="30"/>
      <c r="CY46" s="30"/>
      <c r="CZ46" s="30"/>
      <c r="DA46" s="30"/>
      <c r="DB46" s="30"/>
      <c r="DC46" s="30"/>
      <c r="DD46" s="30"/>
      <c r="DE46" s="30"/>
      <c r="DF46" s="30"/>
      <c r="DG46" s="30"/>
      <c r="DH46" s="30"/>
      <c r="DI46" s="30"/>
      <c r="DJ46" s="30"/>
      <c r="DK46" s="30"/>
      <c r="DL46" s="30"/>
      <c r="DM46" s="30"/>
      <c r="DN46" s="30"/>
      <c r="DO46" s="30"/>
      <c r="DP46" s="30"/>
      <c r="DQ46" s="30"/>
      <c r="DR46" s="30"/>
      <c r="DS46" s="30"/>
      <c r="DT46" s="30"/>
      <c r="DU46" s="30"/>
      <c r="DV46" s="30"/>
      <c r="DW46" s="30"/>
      <c r="DX46" s="30"/>
      <c r="DY46" s="30"/>
    </row>
    <row r="47" spans="1:129" ht="30.75" customHeight="1">
      <c r="A47" s="52" t="s">
        <v>61</v>
      </c>
      <c r="B47" s="53"/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53"/>
      <c r="AM47" s="53"/>
      <c r="AN47" s="53"/>
      <c r="AO47" s="53"/>
      <c r="AP47" s="53"/>
      <c r="AQ47" s="53"/>
      <c r="AR47" s="53"/>
      <c r="AS47" s="53"/>
      <c r="AT47" s="53"/>
      <c r="AU47" s="53"/>
      <c r="AV47" s="53"/>
      <c r="AW47" s="53"/>
      <c r="AX47" s="53"/>
      <c r="AY47" s="53"/>
      <c r="AZ47" s="53"/>
      <c r="BA47" s="54"/>
      <c r="BP47" s="30"/>
      <c r="BQ47" s="30"/>
      <c r="BR47" s="30"/>
      <c r="BS47" s="30"/>
      <c r="BT47" s="30"/>
      <c r="BU47" s="30"/>
      <c r="BV47" s="30"/>
      <c r="BW47" s="30"/>
      <c r="BX47" s="30"/>
      <c r="BY47" s="30"/>
      <c r="BZ47" s="30"/>
      <c r="CA47" s="30"/>
      <c r="CB47" s="30"/>
      <c r="CC47" s="30"/>
      <c r="CD47" s="30"/>
      <c r="CE47" s="30"/>
      <c r="CF47" s="30"/>
      <c r="CG47" s="30"/>
      <c r="CH47" s="30"/>
      <c r="CI47" s="30"/>
      <c r="CJ47" s="30"/>
      <c r="CK47" s="30"/>
      <c r="CL47" s="30"/>
      <c r="CM47" s="30"/>
      <c r="CN47" s="30"/>
      <c r="CO47" s="30"/>
      <c r="CP47" s="30"/>
      <c r="CQ47" s="30"/>
      <c r="CR47" s="30"/>
      <c r="CS47" s="30"/>
      <c r="CT47" s="30"/>
      <c r="CU47" s="30"/>
      <c r="CV47" s="30"/>
      <c r="CW47" s="30"/>
      <c r="CX47" s="30"/>
      <c r="CY47" s="30"/>
      <c r="CZ47" s="30"/>
      <c r="DA47" s="30"/>
      <c r="DB47" s="30"/>
      <c r="DC47" s="30"/>
      <c r="DD47" s="30"/>
      <c r="DE47" s="30"/>
      <c r="DF47" s="30"/>
      <c r="DG47" s="30"/>
      <c r="DH47" s="30"/>
      <c r="DI47" s="30"/>
      <c r="DJ47" s="30"/>
      <c r="DK47" s="30"/>
      <c r="DL47" s="30"/>
      <c r="DM47" s="30"/>
      <c r="DN47" s="30"/>
      <c r="DO47" s="30"/>
      <c r="DP47" s="30"/>
      <c r="DQ47" s="30"/>
      <c r="DR47" s="30"/>
      <c r="DS47" s="30"/>
      <c r="DT47" s="30"/>
      <c r="DU47" s="30"/>
      <c r="DV47" s="30"/>
      <c r="DW47" s="30"/>
      <c r="DX47" s="30"/>
      <c r="DY47" s="30"/>
    </row>
    <row r="48" spans="1:129" ht="30.75" customHeight="1">
      <c r="A48" s="92" t="s">
        <v>14</v>
      </c>
      <c r="B48" s="93"/>
      <c r="C48" s="92" t="s">
        <v>156</v>
      </c>
      <c r="D48" s="96"/>
      <c r="E48" s="96"/>
      <c r="F48" s="96"/>
      <c r="G48" s="96"/>
      <c r="H48" s="96"/>
      <c r="I48" s="96"/>
      <c r="J48" s="96"/>
      <c r="K48" s="96"/>
      <c r="L48" s="93"/>
      <c r="M48" s="92" t="s">
        <v>157</v>
      </c>
      <c r="N48" s="96"/>
      <c r="O48" s="96"/>
      <c r="P48" s="96"/>
      <c r="Q48" s="93"/>
      <c r="R48" s="92" t="s">
        <v>26</v>
      </c>
      <c r="S48" s="96"/>
      <c r="T48" s="96"/>
      <c r="U48" s="96"/>
      <c r="V48" s="96"/>
      <c r="W48" s="96"/>
      <c r="X48" s="96"/>
      <c r="Y48" s="93"/>
      <c r="Z48" s="92" t="s">
        <v>27</v>
      </c>
      <c r="AA48" s="96"/>
      <c r="AB48" s="96"/>
      <c r="AC48" s="96"/>
      <c r="AD48" s="93"/>
      <c r="AE48" s="92" t="s">
        <v>28</v>
      </c>
      <c r="AF48" s="93"/>
      <c r="AG48" s="92" t="s">
        <v>17</v>
      </c>
      <c r="AH48" s="96"/>
      <c r="AI48" s="96"/>
      <c r="AJ48" s="96"/>
      <c r="AK48" s="93"/>
      <c r="AL48" s="98" t="s">
        <v>29</v>
      </c>
      <c r="AM48" s="99"/>
      <c r="AN48" s="99"/>
      <c r="AO48" s="100"/>
      <c r="AP48" s="92" t="s">
        <v>19</v>
      </c>
      <c r="AQ48" s="96"/>
      <c r="AR48" s="96"/>
      <c r="AS48" s="96"/>
      <c r="AT48" s="96"/>
      <c r="AU48" s="96"/>
      <c r="AV48" s="96"/>
      <c r="AW48" s="96"/>
      <c r="AX48" s="96"/>
      <c r="AY48" s="96"/>
      <c r="AZ48" s="96"/>
      <c r="BA48" s="93"/>
      <c r="BP48" s="30"/>
      <c r="BQ48" s="30"/>
      <c r="BR48" s="30"/>
      <c r="BS48" s="30"/>
      <c r="BT48" s="30"/>
      <c r="BU48" s="30"/>
      <c r="BV48" s="30"/>
      <c r="BW48" s="30"/>
      <c r="BX48" s="30"/>
      <c r="BY48" s="30"/>
      <c r="BZ48" s="30"/>
      <c r="CA48" s="30"/>
      <c r="CB48" s="30"/>
      <c r="CC48" s="30"/>
      <c r="CD48" s="30"/>
      <c r="CE48" s="30"/>
      <c r="CF48" s="30"/>
      <c r="CG48" s="30"/>
      <c r="CH48" s="30"/>
      <c r="CI48" s="30"/>
      <c r="CJ48" s="30"/>
      <c r="CK48" s="30"/>
      <c r="CL48" s="30"/>
      <c r="CM48" s="30"/>
      <c r="CN48" s="30"/>
      <c r="CO48" s="30"/>
      <c r="CP48" s="30"/>
      <c r="CQ48" s="30"/>
      <c r="CR48" s="30"/>
      <c r="CS48" s="30"/>
      <c r="CT48" s="30"/>
      <c r="CU48" s="30"/>
      <c r="CV48" s="30"/>
      <c r="CW48" s="30"/>
      <c r="CX48" s="30"/>
      <c r="CY48" s="30"/>
      <c r="CZ48" s="30"/>
      <c r="DA48" s="30"/>
      <c r="DB48" s="30"/>
      <c r="DC48" s="30"/>
      <c r="DD48" s="30"/>
      <c r="DE48" s="30"/>
      <c r="DF48" s="30"/>
      <c r="DG48" s="30"/>
      <c r="DH48" s="30"/>
      <c r="DI48" s="30"/>
      <c r="DJ48" s="30"/>
      <c r="DK48" s="30"/>
      <c r="DL48" s="30"/>
      <c r="DM48" s="30"/>
      <c r="DN48" s="30"/>
      <c r="DO48" s="30"/>
      <c r="DP48" s="30"/>
      <c r="DQ48" s="30"/>
      <c r="DR48" s="30"/>
      <c r="DS48" s="30"/>
      <c r="DT48" s="30"/>
      <c r="DU48" s="30"/>
      <c r="DV48" s="30"/>
      <c r="DW48" s="30"/>
      <c r="DX48" s="30"/>
      <c r="DY48" s="30"/>
    </row>
    <row r="49" spans="1:62" ht="30.75" customHeight="1">
      <c r="A49" s="94"/>
      <c r="B49" s="95"/>
      <c r="C49" s="94"/>
      <c r="D49" s="97"/>
      <c r="E49" s="97"/>
      <c r="F49" s="97"/>
      <c r="G49" s="97"/>
      <c r="H49" s="97"/>
      <c r="I49" s="97"/>
      <c r="J49" s="97"/>
      <c r="K49" s="97"/>
      <c r="L49" s="95"/>
      <c r="M49" s="94"/>
      <c r="N49" s="97"/>
      <c r="O49" s="97"/>
      <c r="P49" s="97"/>
      <c r="Q49" s="95"/>
      <c r="R49" s="94"/>
      <c r="S49" s="97"/>
      <c r="T49" s="97"/>
      <c r="U49" s="97"/>
      <c r="V49" s="97"/>
      <c r="W49" s="97"/>
      <c r="X49" s="97"/>
      <c r="Y49" s="95"/>
      <c r="Z49" s="94"/>
      <c r="AA49" s="97"/>
      <c r="AB49" s="97"/>
      <c r="AC49" s="97"/>
      <c r="AD49" s="95"/>
      <c r="AE49" s="94"/>
      <c r="AF49" s="95"/>
      <c r="AG49" s="94"/>
      <c r="AH49" s="97"/>
      <c r="AI49" s="97"/>
      <c r="AJ49" s="97"/>
      <c r="AK49" s="95"/>
      <c r="AL49" s="98" t="s">
        <v>30</v>
      </c>
      <c r="AM49" s="101"/>
      <c r="AN49" s="98" t="s">
        <v>31</v>
      </c>
      <c r="AO49" s="101"/>
      <c r="AP49" s="94"/>
      <c r="AQ49" s="97"/>
      <c r="AR49" s="97"/>
      <c r="AS49" s="97"/>
      <c r="AT49" s="97"/>
      <c r="AU49" s="97"/>
      <c r="AV49" s="97"/>
      <c r="AW49" s="97"/>
      <c r="AX49" s="97"/>
      <c r="AY49" s="97"/>
      <c r="AZ49" s="97"/>
      <c r="BA49" s="95"/>
    </row>
    <row r="50" spans="1:62">
      <c r="A50" s="52" t="s">
        <v>34</v>
      </c>
      <c r="B50" s="53"/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3"/>
      <c r="AC50" s="53"/>
      <c r="AD50" s="53"/>
      <c r="AE50" s="53"/>
      <c r="AF50" s="53"/>
      <c r="AG50" s="53"/>
      <c r="AH50" s="53"/>
      <c r="AI50" s="53"/>
      <c r="AJ50" s="53"/>
      <c r="AK50" s="53"/>
      <c r="AL50" s="53"/>
      <c r="AM50" s="53"/>
      <c r="AN50" s="53"/>
      <c r="AO50" s="53"/>
      <c r="AP50" s="53"/>
      <c r="AQ50" s="53"/>
      <c r="AR50" s="53"/>
      <c r="AS50" s="53"/>
      <c r="AT50" s="53"/>
      <c r="AU50" s="53"/>
      <c r="AV50" s="53"/>
      <c r="AW50" s="53"/>
      <c r="AX50" s="53"/>
      <c r="AY50" s="53"/>
      <c r="AZ50" s="53"/>
      <c r="BA50" s="53"/>
      <c r="BB50" s="53"/>
      <c r="BC50" s="53"/>
      <c r="BD50" s="53"/>
      <c r="BE50" s="53"/>
      <c r="BF50" s="53"/>
      <c r="BG50" s="53"/>
      <c r="BH50" s="53"/>
      <c r="BI50" s="53"/>
      <c r="BJ50" s="54"/>
    </row>
    <row r="51" spans="1:62" ht="13.5" customHeight="1">
      <c r="A51" s="55"/>
      <c r="B51" s="56"/>
      <c r="C51" s="5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6"/>
      <c r="AJ51" s="56"/>
      <c r="AK51" s="56"/>
      <c r="AL51" s="56"/>
      <c r="AM51" s="56"/>
      <c r="AN51" s="56"/>
      <c r="AO51" s="56"/>
      <c r="AP51" s="56"/>
      <c r="AQ51" s="56"/>
      <c r="AR51" s="56"/>
      <c r="AS51" s="56"/>
      <c r="AT51" s="56"/>
      <c r="AU51" s="56"/>
      <c r="AV51" s="56"/>
      <c r="AW51" s="56"/>
      <c r="AX51" s="56"/>
      <c r="AY51" s="56"/>
      <c r="AZ51" s="56"/>
      <c r="BA51" s="56"/>
      <c r="BB51" s="56"/>
      <c r="BC51" s="56"/>
      <c r="BD51" s="56"/>
      <c r="BE51" s="56"/>
      <c r="BF51" s="56"/>
      <c r="BG51" s="56"/>
      <c r="BH51" s="56"/>
      <c r="BI51" s="56"/>
      <c r="BJ51" s="57"/>
    </row>
    <row r="52" spans="1:62" ht="13.5" customHeight="1">
      <c r="A52" s="58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60"/>
    </row>
    <row r="53" spans="1:62" ht="13.5" customHeight="1">
      <c r="A53" s="58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60"/>
    </row>
    <row r="54" spans="1:62" ht="13.5" customHeight="1">
      <c r="A54" s="58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60"/>
    </row>
    <row r="55" spans="1:62" ht="13.5" customHeight="1">
      <c r="A55" s="58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60"/>
    </row>
    <row r="56" spans="1:62" ht="13.5" customHeight="1">
      <c r="A56" s="61"/>
      <c r="B56" s="62"/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62"/>
      <c r="O56" s="62"/>
      <c r="P56" s="62"/>
      <c r="Q56" s="62"/>
      <c r="R56" s="62"/>
      <c r="S56" s="62"/>
      <c r="T56" s="62"/>
      <c r="U56" s="62"/>
      <c r="V56" s="62"/>
      <c r="W56" s="62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62"/>
      <c r="AM56" s="62"/>
      <c r="AN56" s="62"/>
      <c r="AO56" s="62"/>
      <c r="AP56" s="62"/>
      <c r="AQ56" s="62"/>
      <c r="AR56" s="62"/>
      <c r="AS56" s="62"/>
      <c r="AT56" s="62"/>
      <c r="AU56" s="62"/>
      <c r="AV56" s="62"/>
      <c r="AW56" s="62"/>
      <c r="AX56" s="62"/>
      <c r="AY56" s="62"/>
      <c r="AZ56" s="62"/>
      <c r="BA56" s="62"/>
      <c r="BB56" s="62"/>
      <c r="BC56" s="62"/>
      <c r="BD56" s="62"/>
      <c r="BE56" s="62"/>
      <c r="BF56" s="62"/>
      <c r="BG56" s="62"/>
      <c r="BH56" s="62"/>
      <c r="BI56" s="62"/>
      <c r="BJ56" s="63"/>
    </row>
    <row r="57" spans="1:62" ht="13.5" customHeight="1">
      <c r="A57" s="31"/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/>
      <c r="BD57" s="30"/>
      <c r="BE57" s="30"/>
      <c r="BF57" s="30"/>
      <c r="BG57" s="30"/>
      <c r="BH57" s="30"/>
      <c r="BI57" s="30"/>
      <c r="BJ57" s="32"/>
    </row>
    <row r="58" spans="1:62">
      <c r="A58" s="102" t="s">
        <v>35</v>
      </c>
      <c r="B58" s="103"/>
      <c r="C58" s="103"/>
      <c r="D58" s="103"/>
      <c r="E58" s="103"/>
      <c r="F58" s="103"/>
      <c r="G58" s="104"/>
      <c r="H58" s="8"/>
      <c r="I58" s="9"/>
      <c r="J58" s="9"/>
      <c r="K58" s="9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21"/>
    </row>
    <row r="59" spans="1:62">
      <c r="A59" s="52" t="s">
        <v>36</v>
      </c>
      <c r="B59" s="53"/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53"/>
      <c r="AA59" s="53"/>
      <c r="AB59" s="53"/>
      <c r="AC59" s="53"/>
      <c r="AD59" s="53"/>
      <c r="AE59" s="53"/>
      <c r="AF59" s="53"/>
      <c r="AG59" s="53"/>
      <c r="AH59" s="53"/>
      <c r="AI59" s="53"/>
      <c r="AJ59" s="53"/>
      <c r="AK59" s="53"/>
      <c r="AL59" s="53"/>
      <c r="AM59" s="53"/>
      <c r="AN59" s="53"/>
      <c r="AO59" s="53"/>
      <c r="AP59" s="53"/>
      <c r="AQ59" s="53"/>
      <c r="AR59" s="53"/>
      <c r="AS59" s="53"/>
      <c r="AT59" s="53"/>
      <c r="AU59" s="53"/>
      <c r="AV59" s="53"/>
      <c r="AW59" s="53"/>
      <c r="AX59" s="53"/>
      <c r="AY59" s="53"/>
      <c r="AZ59" s="53"/>
      <c r="BA59" s="53"/>
      <c r="BB59" s="53"/>
      <c r="BC59" s="53"/>
      <c r="BD59" s="53"/>
      <c r="BE59" s="53"/>
      <c r="BF59" s="53"/>
      <c r="BG59" s="53"/>
      <c r="BH59" s="53"/>
      <c r="BI59" s="53"/>
      <c r="BJ59" s="54"/>
    </row>
    <row r="60" spans="1:62" ht="13.5" customHeight="1">
      <c r="A60" s="55" t="s">
        <v>107</v>
      </c>
      <c r="B60" s="56"/>
      <c r="C60" s="56"/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  <c r="AJ60" s="56"/>
      <c r="AK60" s="56"/>
      <c r="AL60" s="56"/>
      <c r="AM60" s="56"/>
      <c r="AN60" s="56"/>
      <c r="AO60" s="56"/>
      <c r="AP60" s="56"/>
      <c r="AQ60" s="56"/>
      <c r="AR60" s="56"/>
      <c r="AS60" s="56"/>
      <c r="AT60" s="56"/>
      <c r="AU60" s="56"/>
      <c r="AV60" s="56"/>
      <c r="AW60" s="56"/>
      <c r="AX60" s="56"/>
      <c r="AY60" s="56"/>
      <c r="AZ60" s="56"/>
      <c r="BA60" s="56"/>
      <c r="BB60" s="56"/>
      <c r="BC60" s="56"/>
      <c r="BD60" s="56"/>
      <c r="BE60" s="56"/>
      <c r="BF60" s="56"/>
      <c r="BG60" s="56"/>
      <c r="BH60" s="56"/>
      <c r="BI60" s="56"/>
      <c r="BJ60" s="57"/>
    </row>
    <row r="61" spans="1:62">
      <c r="A61" s="61"/>
      <c r="B61" s="62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62"/>
      <c r="AM61" s="62"/>
      <c r="AN61" s="62"/>
      <c r="AO61" s="62"/>
      <c r="AP61" s="62"/>
      <c r="AQ61" s="62"/>
      <c r="AR61" s="62"/>
      <c r="AS61" s="62"/>
      <c r="AT61" s="62"/>
      <c r="AU61" s="62"/>
      <c r="AV61" s="62"/>
      <c r="AW61" s="62"/>
      <c r="AX61" s="62"/>
      <c r="AY61" s="62"/>
      <c r="AZ61" s="62"/>
      <c r="BA61" s="62"/>
      <c r="BB61" s="62"/>
      <c r="BC61" s="62"/>
      <c r="BD61" s="62"/>
      <c r="BE61" s="62"/>
      <c r="BF61" s="62"/>
      <c r="BG61" s="62"/>
      <c r="BH61" s="62"/>
      <c r="BI61" s="62"/>
      <c r="BJ61" s="63"/>
    </row>
    <row r="62" spans="1:62">
      <c r="A62" s="83" t="s">
        <v>153</v>
      </c>
      <c r="B62" s="84"/>
      <c r="C62" s="84"/>
      <c r="D62" s="84"/>
      <c r="E62" s="84"/>
      <c r="F62" s="84"/>
      <c r="G62" s="84"/>
      <c r="H62" s="84"/>
      <c r="I62" s="85"/>
      <c r="J62" s="86">
        <v>400</v>
      </c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  <c r="V62" s="87"/>
      <c r="W62" s="87"/>
      <c r="X62" s="87"/>
      <c r="Y62" s="87"/>
      <c r="Z62" s="87"/>
      <c r="AA62" s="87"/>
      <c r="AB62" s="87"/>
      <c r="AC62" s="87"/>
      <c r="AD62" s="87"/>
      <c r="AE62" s="87"/>
      <c r="AF62" s="87"/>
      <c r="AG62" s="87"/>
      <c r="AH62" s="87"/>
      <c r="AI62" s="87"/>
      <c r="AJ62" s="87"/>
      <c r="AK62" s="87"/>
      <c r="AL62" s="87"/>
      <c r="AM62" s="87"/>
      <c r="AN62" s="87"/>
      <c r="AO62" s="87"/>
      <c r="AP62" s="87"/>
      <c r="AQ62" s="87"/>
      <c r="AR62" s="87"/>
      <c r="AS62" s="87"/>
      <c r="AT62" s="87"/>
      <c r="AU62" s="87"/>
      <c r="AV62" s="87"/>
      <c r="AW62" s="87"/>
      <c r="AX62" s="87"/>
      <c r="AY62" s="87"/>
      <c r="AZ62" s="87"/>
      <c r="BA62" s="87"/>
      <c r="BB62" s="87"/>
      <c r="BC62" s="87"/>
      <c r="BD62" s="87"/>
      <c r="BE62" s="87"/>
      <c r="BF62" s="87"/>
      <c r="BG62" s="87"/>
      <c r="BH62" s="87"/>
      <c r="BI62" s="87"/>
      <c r="BJ62" s="88"/>
    </row>
    <row r="63" spans="1:62">
      <c r="A63" s="83" t="s">
        <v>154</v>
      </c>
      <c r="B63" s="84"/>
      <c r="C63" s="84"/>
      <c r="D63" s="84"/>
      <c r="E63" s="84"/>
      <c r="F63" s="84"/>
      <c r="G63" s="84"/>
      <c r="H63" s="84"/>
      <c r="I63" s="85"/>
      <c r="J63" s="89" t="s">
        <v>155</v>
      </c>
      <c r="K63" s="90"/>
      <c r="L63" s="90"/>
      <c r="M63" s="90"/>
      <c r="N63" s="90"/>
      <c r="O63" s="90"/>
      <c r="P63" s="90"/>
      <c r="Q63" s="90"/>
      <c r="R63" s="90"/>
      <c r="S63" s="90"/>
      <c r="T63" s="90"/>
      <c r="U63" s="90"/>
      <c r="V63" s="90"/>
      <c r="W63" s="90"/>
      <c r="X63" s="90"/>
      <c r="Y63" s="90"/>
      <c r="Z63" s="90"/>
      <c r="AA63" s="90"/>
      <c r="AB63" s="90"/>
      <c r="AC63" s="90"/>
      <c r="AD63" s="90"/>
      <c r="AE63" s="90"/>
      <c r="AF63" s="90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  <c r="AS63" s="90"/>
      <c r="AT63" s="90"/>
      <c r="AU63" s="90"/>
      <c r="AV63" s="90"/>
      <c r="AW63" s="90"/>
      <c r="AX63" s="90"/>
      <c r="AY63" s="90"/>
      <c r="AZ63" s="90"/>
      <c r="BA63" s="90"/>
      <c r="BB63" s="90"/>
      <c r="BC63" s="90"/>
      <c r="BD63" s="90"/>
      <c r="BE63" s="90"/>
      <c r="BF63" s="90"/>
      <c r="BG63" s="90"/>
      <c r="BH63" s="90"/>
      <c r="BI63" s="90"/>
      <c r="BJ63" s="91"/>
    </row>
    <row r="64" spans="1:62">
      <c r="A64" s="83" t="s">
        <v>24</v>
      </c>
      <c r="B64" s="84"/>
      <c r="C64" s="84"/>
      <c r="D64" s="84"/>
      <c r="E64" s="84"/>
      <c r="F64" s="84"/>
      <c r="G64" s="84"/>
      <c r="H64" s="84"/>
      <c r="I64" s="85"/>
      <c r="J64" s="86" t="s">
        <v>144</v>
      </c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  <c r="W64" s="87"/>
      <c r="X64" s="87"/>
      <c r="Y64" s="87"/>
      <c r="Z64" s="87"/>
      <c r="AA64" s="87"/>
      <c r="AB64" s="87"/>
      <c r="AC64" s="87"/>
      <c r="AD64" s="87"/>
      <c r="AE64" s="87"/>
      <c r="AF64" s="87"/>
      <c r="AG64" s="87"/>
      <c r="AH64" s="87"/>
      <c r="AI64" s="87"/>
      <c r="AJ64" s="87"/>
      <c r="AK64" s="87"/>
      <c r="AL64" s="87"/>
      <c r="AM64" s="87"/>
      <c r="AN64" s="87"/>
      <c r="AO64" s="87"/>
      <c r="AP64" s="87"/>
      <c r="AQ64" s="87"/>
      <c r="AR64" s="87"/>
      <c r="AS64" s="87"/>
      <c r="AT64" s="87"/>
      <c r="AU64" s="87"/>
      <c r="AV64" s="87"/>
      <c r="AW64" s="87"/>
      <c r="AX64" s="87"/>
      <c r="AY64" s="87"/>
      <c r="AZ64" s="87"/>
      <c r="BA64" s="87"/>
      <c r="BB64" s="87"/>
      <c r="BC64" s="87"/>
      <c r="BD64" s="87"/>
      <c r="BE64" s="87"/>
      <c r="BF64" s="87"/>
      <c r="BG64" s="87"/>
      <c r="BH64" s="87"/>
      <c r="BI64" s="87"/>
      <c r="BJ64" s="88"/>
    </row>
    <row r="65" spans="1:62">
      <c r="A65" s="52" t="s">
        <v>61</v>
      </c>
      <c r="B65" s="53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3"/>
      <c r="Z65" s="53"/>
      <c r="AA65" s="53"/>
      <c r="AB65" s="53"/>
      <c r="AC65" s="53"/>
      <c r="AD65" s="53"/>
      <c r="AE65" s="53"/>
      <c r="AF65" s="53"/>
      <c r="AG65" s="53"/>
      <c r="AH65" s="53"/>
      <c r="AI65" s="53"/>
      <c r="AJ65" s="53"/>
      <c r="AK65" s="53"/>
      <c r="AL65" s="53"/>
      <c r="AM65" s="53"/>
      <c r="AN65" s="53"/>
      <c r="AO65" s="53"/>
      <c r="AP65" s="53"/>
      <c r="AQ65" s="53"/>
      <c r="AR65" s="53"/>
      <c r="AS65" s="53"/>
      <c r="AT65" s="53"/>
      <c r="AU65" s="53"/>
      <c r="AV65" s="53"/>
      <c r="AW65" s="53"/>
      <c r="AX65" s="53"/>
      <c r="AY65" s="53"/>
      <c r="AZ65" s="53"/>
      <c r="BA65" s="54"/>
    </row>
    <row r="66" spans="1:62">
      <c r="A66" s="92" t="s">
        <v>14</v>
      </c>
      <c r="B66" s="93"/>
      <c r="C66" s="92" t="s">
        <v>156</v>
      </c>
      <c r="D66" s="96"/>
      <c r="E66" s="96"/>
      <c r="F66" s="96"/>
      <c r="G66" s="96"/>
      <c r="H66" s="96"/>
      <c r="I66" s="96"/>
      <c r="J66" s="96"/>
      <c r="K66" s="96"/>
      <c r="L66" s="93"/>
      <c r="M66" s="92" t="s">
        <v>157</v>
      </c>
      <c r="N66" s="96"/>
      <c r="O66" s="96"/>
      <c r="P66" s="96"/>
      <c r="Q66" s="93"/>
      <c r="R66" s="92" t="s">
        <v>26</v>
      </c>
      <c r="S66" s="96"/>
      <c r="T66" s="96"/>
      <c r="U66" s="96"/>
      <c r="V66" s="96"/>
      <c r="W66" s="96"/>
      <c r="X66" s="96"/>
      <c r="Y66" s="93"/>
      <c r="Z66" s="92" t="s">
        <v>27</v>
      </c>
      <c r="AA66" s="96"/>
      <c r="AB66" s="96"/>
      <c r="AC66" s="96"/>
      <c r="AD66" s="93"/>
      <c r="AE66" s="92" t="s">
        <v>28</v>
      </c>
      <c r="AF66" s="93"/>
      <c r="AG66" s="92" t="s">
        <v>17</v>
      </c>
      <c r="AH66" s="96"/>
      <c r="AI66" s="96"/>
      <c r="AJ66" s="96"/>
      <c r="AK66" s="93"/>
      <c r="AL66" s="98" t="s">
        <v>29</v>
      </c>
      <c r="AM66" s="99"/>
      <c r="AN66" s="99"/>
      <c r="AO66" s="100"/>
      <c r="AP66" s="92" t="s">
        <v>19</v>
      </c>
      <c r="AQ66" s="96"/>
      <c r="AR66" s="96"/>
      <c r="AS66" s="96"/>
      <c r="AT66" s="96"/>
      <c r="AU66" s="96"/>
      <c r="AV66" s="96"/>
      <c r="AW66" s="96"/>
      <c r="AX66" s="96"/>
      <c r="AY66" s="96"/>
      <c r="AZ66" s="96"/>
      <c r="BA66" s="93"/>
    </row>
    <row r="67" spans="1:62">
      <c r="A67" s="94"/>
      <c r="B67" s="95"/>
      <c r="C67" s="94"/>
      <c r="D67" s="97"/>
      <c r="E67" s="97"/>
      <c r="F67" s="97"/>
      <c r="G67" s="97"/>
      <c r="H67" s="97"/>
      <c r="I67" s="97"/>
      <c r="J67" s="97"/>
      <c r="K67" s="97"/>
      <c r="L67" s="95"/>
      <c r="M67" s="94"/>
      <c r="N67" s="97"/>
      <c r="O67" s="97"/>
      <c r="P67" s="97"/>
      <c r="Q67" s="95"/>
      <c r="R67" s="94"/>
      <c r="S67" s="97"/>
      <c r="T67" s="97"/>
      <c r="U67" s="97"/>
      <c r="V67" s="97"/>
      <c r="W67" s="97"/>
      <c r="X67" s="97"/>
      <c r="Y67" s="95"/>
      <c r="Z67" s="94"/>
      <c r="AA67" s="97"/>
      <c r="AB67" s="97"/>
      <c r="AC67" s="97"/>
      <c r="AD67" s="95"/>
      <c r="AE67" s="94"/>
      <c r="AF67" s="95"/>
      <c r="AG67" s="94"/>
      <c r="AH67" s="97"/>
      <c r="AI67" s="97"/>
      <c r="AJ67" s="97"/>
      <c r="AK67" s="95"/>
      <c r="AL67" s="98" t="s">
        <v>30</v>
      </c>
      <c r="AM67" s="101"/>
      <c r="AN67" s="98" t="s">
        <v>31</v>
      </c>
      <c r="AO67" s="101"/>
      <c r="AP67" s="94"/>
      <c r="AQ67" s="97"/>
      <c r="AR67" s="97"/>
      <c r="AS67" s="97"/>
      <c r="AT67" s="97"/>
      <c r="AU67" s="97"/>
      <c r="AV67" s="97"/>
      <c r="AW67" s="97"/>
      <c r="AX67" s="97"/>
      <c r="AY67" s="97"/>
      <c r="AZ67" s="97"/>
      <c r="BA67" s="95"/>
    </row>
    <row r="68" spans="1:62" ht="30.75" customHeight="1">
      <c r="A68" s="69">
        <v>1</v>
      </c>
      <c r="B68" s="70"/>
      <c r="C68" s="71" t="s">
        <v>158</v>
      </c>
      <c r="D68" s="71"/>
      <c r="E68" s="71"/>
      <c r="F68" s="71"/>
      <c r="G68" s="71"/>
      <c r="H68" s="71"/>
      <c r="I68" s="71"/>
      <c r="J68" s="71"/>
      <c r="K68" s="71"/>
      <c r="L68" s="71"/>
      <c r="M68" s="72" t="s">
        <v>108</v>
      </c>
      <c r="N68" s="73"/>
      <c r="O68" s="73"/>
      <c r="P68" s="73"/>
      <c r="Q68" s="74"/>
      <c r="R68" s="75" t="s">
        <v>159</v>
      </c>
      <c r="S68" s="76"/>
      <c r="T68" s="76"/>
      <c r="U68" s="76"/>
      <c r="V68" s="76"/>
      <c r="W68" s="76"/>
      <c r="X68" s="76"/>
      <c r="Y68" s="77"/>
      <c r="Z68" s="78" t="s">
        <v>147</v>
      </c>
      <c r="AA68" s="79"/>
      <c r="AB68" s="79"/>
      <c r="AC68" s="79"/>
      <c r="AD68" s="80"/>
      <c r="AE68" s="81">
        <v>8</v>
      </c>
      <c r="AF68" s="82"/>
      <c r="AG68" s="64" t="s">
        <v>103</v>
      </c>
      <c r="AH68" s="65"/>
      <c r="AI68" s="65"/>
      <c r="AJ68" s="65"/>
      <c r="AK68" s="66"/>
      <c r="AL68" s="67">
        <v>1</v>
      </c>
      <c r="AM68" s="68"/>
      <c r="AN68" s="67">
        <v>1</v>
      </c>
      <c r="AO68" s="68"/>
      <c r="AP68" s="49" t="s">
        <v>160</v>
      </c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1"/>
    </row>
    <row r="69" spans="1:62" ht="42.75" customHeight="1">
      <c r="A69" s="69">
        <v>2</v>
      </c>
      <c r="B69" s="70"/>
      <c r="C69" s="71" t="s">
        <v>161</v>
      </c>
      <c r="D69" s="71"/>
      <c r="E69" s="71"/>
      <c r="F69" s="71"/>
      <c r="G69" s="71"/>
      <c r="H69" s="71"/>
      <c r="I69" s="71"/>
      <c r="J69" s="71"/>
      <c r="K69" s="71"/>
      <c r="L69" s="71"/>
      <c r="M69" s="72" t="s">
        <v>105</v>
      </c>
      <c r="N69" s="73"/>
      <c r="O69" s="73"/>
      <c r="P69" s="73"/>
      <c r="Q69" s="74"/>
      <c r="R69" s="75" t="s">
        <v>162</v>
      </c>
      <c r="S69" s="76"/>
      <c r="T69" s="76"/>
      <c r="U69" s="76"/>
      <c r="V69" s="76"/>
      <c r="W69" s="76"/>
      <c r="X69" s="76"/>
      <c r="Y69" s="77"/>
      <c r="Z69" s="78" t="s">
        <v>147</v>
      </c>
      <c r="AA69" s="79"/>
      <c r="AB69" s="79"/>
      <c r="AC69" s="79"/>
      <c r="AD69" s="80"/>
      <c r="AE69" s="81">
        <v>300</v>
      </c>
      <c r="AF69" s="82"/>
      <c r="AG69" s="64" t="s">
        <v>67</v>
      </c>
      <c r="AH69" s="65"/>
      <c r="AI69" s="65"/>
      <c r="AJ69" s="65"/>
      <c r="AK69" s="66"/>
      <c r="AL69" s="67">
        <v>1</v>
      </c>
      <c r="AM69" s="68"/>
      <c r="AN69" s="67">
        <v>1</v>
      </c>
      <c r="AO69" s="68"/>
      <c r="AP69" s="49" t="s">
        <v>163</v>
      </c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1"/>
    </row>
    <row r="70" spans="1:62" ht="13.5" customHeight="1">
      <c r="A70" s="52" t="s">
        <v>164</v>
      </c>
      <c r="B70" s="53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  <c r="AA70" s="53"/>
      <c r="AB70" s="53"/>
      <c r="AC70" s="53"/>
      <c r="AD70" s="53"/>
      <c r="AE70" s="53"/>
      <c r="AF70" s="53"/>
      <c r="AG70" s="53"/>
      <c r="AH70" s="53"/>
      <c r="AI70" s="53"/>
      <c r="AJ70" s="53"/>
      <c r="AK70" s="53"/>
      <c r="AL70" s="53"/>
      <c r="AM70" s="53"/>
      <c r="AN70" s="53"/>
      <c r="AO70" s="53"/>
      <c r="AP70" s="53"/>
      <c r="AQ70" s="53"/>
      <c r="AR70" s="53"/>
      <c r="AS70" s="53"/>
      <c r="AT70" s="53"/>
      <c r="AU70" s="53"/>
      <c r="AV70" s="53"/>
      <c r="AW70" s="53"/>
      <c r="AX70" s="53"/>
      <c r="AY70" s="53"/>
      <c r="AZ70" s="53"/>
      <c r="BA70" s="53"/>
      <c r="BB70" s="53"/>
      <c r="BC70" s="53"/>
      <c r="BD70" s="53"/>
      <c r="BE70" s="53"/>
      <c r="BF70" s="53"/>
      <c r="BG70" s="53"/>
      <c r="BH70" s="53"/>
      <c r="BI70" s="53"/>
      <c r="BJ70" s="54"/>
    </row>
    <row r="71" spans="1:62" ht="13.5" customHeight="1">
      <c r="A71" s="55" t="s">
        <v>300</v>
      </c>
      <c r="B71" s="56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  <c r="Z71" s="56"/>
      <c r="AA71" s="56"/>
      <c r="AB71" s="56"/>
      <c r="AC71" s="56"/>
      <c r="AD71" s="56"/>
      <c r="AE71" s="56"/>
      <c r="AF71" s="56"/>
      <c r="AG71" s="56"/>
      <c r="AH71" s="56"/>
      <c r="AI71" s="56"/>
      <c r="AJ71" s="56"/>
      <c r="AK71" s="56"/>
      <c r="AL71" s="56"/>
      <c r="AM71" s="56"/>
      <c r="AN71" s="56"/>
      <c r="AO71" s="56"/>
      <c r="AP71" s="56"/>
      <c r="AQ71" s="56"/>
      <c r="AR71" s="56"/>
      <c r="AS71" s="56"/>
      <c r="AT71" s="56"/>
      <c r="AU71" s="56"/>
      <c r="AV71" s="56"/>
      <c r="AW71" s="56"/>
      <c r="AX71" s="56"/>
      <c r="AY71" s="56"/>
      <c r="AZ71" s="56"/>
      <c r="BA71" s="56"/>
      <c r="BB71" s="56"/>
      <c r="BC71" s="56"/>
      <c r="BD71" s="56"/>
      <c r="BE71" s="56"/>
      <c r="BF71" s="56"/>
      <c r="BG71" s="56"/>
      <c r="BH71" s="56"/>
      <c r="BI71" s="56"/>
      <c r="BJ71" s="57"/>
    </row>
    <row r="72" spans="1:62" ht="13.5" customHeight="1">
      <c r="A72" s="58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60"/>
    </row>
    <row r="73" spans="1:62" ht="13.5" customHeight="1">
      <c r="A73" s="58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60"/>
    </row>
    <row r="74" spans="1:62" ht="13.5" customHeight="1">
      <c r="A74" s="58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60"/>
    </row>
    <row r="75" spans="1:62">
      <c r="A75" s="58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60"/>
    </row>
    <row r="76" spans="1:62">
      <c r="A76" s="58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60"/>
    </row>
    <row r="77" spans="1:62">
      <c r="A77" s="61"/>
      <c r="B77" s="62"/>
      <c r="C77" s="62"/>
      <c r="D77" s="62"/>
      <c r="E77" s="62"/>
      <c r="F77" s="62"/>
      <c r="G77" s="62"/>
      <c r="H77" s="62"/>
      <c r="I77" s="62"/>
      <c r="J77" s="62"/>
      <c r="K77" s="62"/>
      <c r="L77" s="62"/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N77" s="62"/>
      <c r="AO77" s="62"/>
      <c r="AP77" s="62"/>
      <c r="AQ77" s="62"/>
      <c r="AR77" s="62"/>
      <c r="AS77" s="62"/>
      <c r="AT77" s="62"/>
      <c r="AU77" s="62"/>
      <c r="AV77" s="62"/>
      <c r="AW77" s="62"/>
      <c r="AX77" s="62"/>
      <c r="AY77" s="62"/>
      <c r="AZ77" s="62"/>
      <c r="BA77" s="62"/>
      <c r="BB77" s="62"/>
      <c r="BC77" s="62"/>
      <c r="BD77" s="62"/>
      <c r="BE77" s="62"/>
      <c r="BF77" s="62"/>
      <c r="BG77" s="62"/>
      <c r="BH77" s="62"/>
      <c r="BI77" s="62"/>
      <c r="BJ77" s="63"/>
    </row>
    <row r="78" spans="1:62">
      <c r="A78" s="28"/>
      <c r="B78" s="29"/>
      <c r="C78" s="29"/>
      <c r="D78" s="29"/>
      <c r="E78" s="29"/>
      <c r="F78" s="29"/>
      <c r="G78" s="29"/>
      <c r="H78" s="29"/>
      <c r="I78" s="29"/>
      <c r="J78" s="29"/>
      <c r="K78" s="29"/>
      <c r="L78" s="29"/>
      <c r="M78" s="29"/>
      <c r="N78" s="29"/>
      <c r="O78" s="29"/>
      <c r="P78" s="29"/>
      <c r="Q78" s="29"/>
      <c r="R78" s="29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  <c r="AF78" s="29"/>
      <c r="AG78" s="29"/>
      <c r="AH78" s="29"/>
      <c r="AI78" s="29"/>
      <c r="AJ78" s="29"/>
      <c r="AK78" s="29"/>
      <c r="AL78" s="29"/>
      <c r="AM78" s="29"/>
      <c r="AN78" s="29"/>
      <c r="AO78" s="29"/>
      <c r="AP78" s="29"/>
      <c r="AQ78" s="29"/>
      <c r="AR78" s="29"/>
      <c r="AS78" s="29"/>
      <c r="AT78" s="29"/>
      <c r="AU78" s="29"/>
      <c r="AV78" s="29"/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</row>
    <row r="79" spans="1:62">
      <c r="A79" s="102" t="s">
        <v>35</v>
      </c>
      <c r="B79" s="103"/>
      <c r="C79" s="103"/>
      <c r="D79" s="103"/>
      <c r="E79" s="103"/>
      <c r="F79" s="103"/>
      <c r="G79" s="104"/>
      <c r="H79" s="8"/>
      <c r="I79" s="9"/>
      <c r="J79" s="9"/>
      <c r="K79" s="9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21"/>
      <c r="AM79" s="21"/>
      <c r="AN79" s="21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1"/>
      <c r="BC79" s="21"/>
      <c r="BD79" s="21"/>
      <c r="BE79" s="21"/>
      <c r="BF79" s="21"/>
      <c r="BG79" s="21"/>
      <c r="BH79" s="21"/>
      <c r="BI79" s="21"/>
      <c r="BJ79" s="21"/>
    </row>
    <row r="80" spans="1:62">
      <c r="A80" s="52" t="s">
        <v>36</v>
      </c>
      <c r="B80" s="53"/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  <c r="N80" s="53"/>
      <c r="O80" s="53"/>
      <c r="P80" s="53"/>
      <c r="Q80" s="53"/>
      <c r="R80" s="53"/>
      <c r="S80" s="53"/>
      <c r="T80" s="53"/>
      <c r="U80" s="53"/>
      <c r="V80" s="53"/>
      <c r="W80" s="53"/>
      <c r="X80" s="53"/>
      <c r="Y80" s="53"/>
      <c r="Z80" s="53"/>
      <c r="AA80" s="53"/>
      <c r="AB80" s="53"/>
      <c r="AC80" s="53"/>
      <c r="AD80" s="53"/>
      <c r="AE80" s="53"/>
      <c r="AF80" s="53"/>
      <c r="AG80" s="53"/>
      <c r="AH80" s="53"/>
      <c r="AI80" s="53"/>
      <c r="AJ80" s="53"/>
      <c r="AK80" s="53"/>
      <c r="AL80" s="53"/>
      <c r="AM80" s="53"/>
      <c r="AN80" s="53"/>
      <c r="AO80" s="53"/>
      <c r="AP80" s="53"/>
      <c r="AQ80" s="53"/>
      <c r="AR80" s="53"/>
      <c r="AS80" s="53"/>
      <c r="AT80" s="53"/>
      <c r="AU80" s="53"/>
      <c r="AV80" s="53"/>
      <c r="AW80" s="53"/>
      <c r="AX80" s="53"/>
      <c r="AY80" s="53"/>
      <c r="AZ80" s="53"/>
      <c r="BA80" s="53"/>
      <c r="BB80" s="53"/>
      <c r="BC80" s="53"/>
      <c r="BD80" s="53"/>
      <c r="BE80" s="53"/>
      <c r="BF80" s="53"/>
      <c r="BG80" s="53"/>
      <c r="BH80" s="53"/>
      <c r="BI80" s="53"/>
      <c r="BJ80" s="54"/>
    </row>
    <row r="81" spans="1:62" ht="13.5" customHeight="1">
      <c r="A81" s="55" t="s">
        <v>110</v>
      </c>
      <c r="B81" s="56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56"/>
      <c r="AS81" s="56"/>
      <c r="AT81" s="56"/>
      <c r="AU81" s="56"/>
      <c r="AV81" s="56"/>
      <c r="AW81" s="56"/>
      <c r="AX81" s="56"/>
      <c r="AY81" s="56"/>
      <c r="AZ81" s="56"/>
      <c r="BA81" s="56"/>
      <c r="BB81" s="56"/>
      <c r="BC81" s="56"/>
      <c r="BD81" s="56"/>
      <c r="BE81" s="56"/>
      <c r="BF81" s="56"/>
      <c r="BG81" s="56"/>
      <c r="BH81" s="56"/>
      <c r="BI81" s="56"/>
      <c r="BJ81" s="57"/>
    </row>
    <row r="82" spans="1:62">
      <c r="A82" s="61"/>
      <c r="B82" s="62"/>
      <c r="C82" s="62"/>
      <c r="D82" s="62"/>
      <c r="E82" s="62"/>
      <c r="F82" s="62"/>
      <c r="G82" s="62"/>
      <c r="H82" s="62"/>
      <c r="I82" s="62"/>
      <c r="J82" s="62"/>
      <c r="K82" s="62"/>
      <c r="L82" s="62"/>
      <c r="M82" s="62"/>
      <c r="N82" s="62"/>
      <c r="O82" s="62"/>
      <c r="P82" s="62"/>
      <c r="Q82" s="62"/>
      <c r="R82" s="62"/>
      <c r="S82" s="62"/>
      <c r="T82" s="62"/>
      <c r="U82" s="62"/>
      <c r="V82" s="62"/>
      <c r="W82" s="62"/>
      <c r="X82" s="62"/>
      <c r="Y82" s="62"/>
      <c r="Z82" s="62"/>
      <c r="AA82" s="62"/>
      <c r="AB82" s="62"/>
      <c r="AC82" s="62"/>
      <c r="AD82" s="62"/>
      <c r="AE82" s="62"/>
      <c r="AF82" s="62"/>
      <c r="AG82" s="62"/>
      <c r="AH82" s="62"/>
      <c r="AI82" s="62"/>
      <c r="AJ82" s="62"/>
      <c r="AK82" s="62"/>
      <c r="AL82" s="62"/>
      <c r="AM82" s="62"/>
      <c r="AN82" s="62"/>
      <c r="AO82" s="62"/>
      <c r="AP82" s="62"/>
      <c r="AQ82" s="62"/>
      <c r="AR82" s="62"/>
      <c r="AS82" s="62"/>
      <c r="AT82" s="62"/>
      <c r="AU82" s="62"/>
      <c r="AV82" s="62"/>
      <c r="AW82" s="62"/>
      <c r="AX82" s="62"/>
      <c r="AY82" s="62"/>
      <c r="AZ82" s="62"/>
      <c r="BA82" s="62"/>
      <c r="BB82" s="62"/>
      <c r="BC82" s="62"/>
      <c r="BD82" s="62"/>
      <c r="BE82" s="62"/>
      <c r="BF82" s="62"/>
      <c r="BG82" s="62"/>
      <c r="BH82" s="62"/>
      <c r="BI82" s="62"/>
      <c r="BJ82" s="63"/>
    </row>
    <row r="83" spans="1:62">
      <c r="A83" s="83" t="s">
        <v>153</v>
      </c>
      <c r="B83" s="84"/>
      <c r="C83" s="84"/>
      <c r="D83" s="84"/>
      <c r="E83" s="84"/>
      <c r="F83" s="84"/>
      <c r="G83" s="84"/>
      <c r="H83" s="84"/>
      <c r="I83" s="85"/>
      <c r="J83" s="86">
        <v>500</v>
      </c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  <c r="V83" s="87"/>
      <c r="W83" s="87"/>
      <c r="X83" s="87"/>
      <c r="Y83" s="87"/>
      <c r="Z83" s="87"/>
      <c r="AA83" s="87"/>
      <c r="AB83" s="87"/>
      <c r="AC83" s="87"/>
      <c r="AD83" s="87"/>
      <c r="AE83" s="87"/>
      <c r="AF83" s="87"/>
      <c r="AG83" s="87"/>
      <c r="AH83" s="87"/>
      <c r="AI83" s="87"/>
      <c r="AJ83" s="87"/>
      <c r="AK83" s="87"/>
      <c r="AL83" s="87"/>
      <c r="AM83" s="87"/>
      <c r="AN83" s="87"/>
      <c r="AO83" s="87"/>
      <c r="AP83" s="87"/>
      <c r="AQ83" s="87"/>
      <c r="AR83" s="87"/>
      <c r="AS83" s="87"/>
      <c r="AT83" s="87"/>
      <c r="AU83" s="87"/>
      <c r="AV83" s="87"/>
      <c r="AW83" s="87"/>
      <c r="AX83" s="87"/>
      <c r="AY83" s="87"/>
      <c r="AZ83" s="87"/>
      <c r="BA83" s="87"/>
      <c r="BB83" s="87"/>
      <c r="BC83" s="87"/>
      <c r="BD83" s="87"/>
      <c r="BE83" s="87"/>
      <c r="BF83" s="87"/>
      <c r="BG83" s="87"/>
      <c r="BH83" s="87"/>
      <c r="BI83" s="87"/>
      <c r="BJ83" s="88"/>
    </row>
    <row r="84" spans="1:62">
      <c r="A84" s="83" t="s">
        <v>154</v>
      </c>
      <c r="B84" s="84"/>
      <c r="C84" s="84"/>
      <c r="D84" s="84"/>
      <c r="E84" s="84"/>
      <c r="F84" s="84"/>
      <c r="G84" s="84"/>
      <c r="H84" s="84"/>
      <c r="I84" s="85"/>
      <c r="J84" s="89" t="s">
        <v>155</v>
      </c>
      <c r="K84" s="90"/>
      <c r="L84" s="90"/>
      <c r="M84" s="90"/>
      <c r="N84" s="90"/>
      <c r="O84" s="90"/>
      <c r="P84" s="90"/>
      <c r="Q84" s="90"/>
      <c r="R84" s="90"/>
      <c r="S84" s="90"/>
      <c r="T84" s="90"/>
      <c r="U84" s="90"/>
      <c r="V84" s="90"/>
      <c r="W84" s="90"/>
      <c r="X84" s="90"/>
      <c r="Y84" s="90"/>
      <c r="Z84" s="90"/>
      <c r="AA84" s="90"/>
      <c r="AB84" s="90"/>
      <c r="AC84" s="90"/>
      <c r="AD84" s="90"/>
      <c r="AE84" s="90"/>
      <c r="AF84" s="90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  <c r="AS84" s="90"/>
      <c r="AT84" s="90"/>
      <c r="AU84" s="90"/>
      <c r="AV84" s="90"/>
      <c r="AW84" s="90"/>
      <c r="AX84" s="90"/>
      <c r="AY84" s="90"/>
      <c r="AZ84" s="90"/>
      <c r="BA84" s="90"/>
      <c r="BB84" s="90"/>
      <c r="BC84" s="90"/>
      <c r="BD84" s="90"/>
      <c r="BE84" s="90"/>
      <c r="BF84" s="90"/>
      <c r="BG84" s="90"/>
      <c r="BH84" s="90"/>
      <c r="BI84" s="90"/>
      <c r="BJ84" s="91"/>
    </row>
    <row r="85" spans="1:62">
      <c r="A85" s="83" t="s">
        <v>24</v>
      </c>
      <c r="B85" s="84"/>
      <c r="C85" s="84"/>
      <c r="D85" s="84"/>
      <c r="E85" s="84"/>
      <c r="F85" s="84"/>
      <c r="G85" s="84"/>
      <c r="H85" s="84"/>
      <c r="I85" s="85"/>
      <c r="J85" s="86" t="s">
        <v>144</v>
      </c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87"/>
      <c r="W85" s="87"/>
      <c r="X85" s="87"/>
      <c r="Y85" s="87"/>
      <c r="Z85" s="87"/>
      <c r="AA85" s="87"/>
      <c r="AB85" s="87"/>
      <c r="AC85" s="87"/>
      <c r="AD85" s="87"/>
      <c r="AE85" s="87"/>
      <c r="AF85" s="87"/>
      <c r="AG85" s="87"/>
      <c r="AH85" s="87"/>
      <c r="AI85" s="87"/>
      <c r="AJ85" s="87"/>
      <c r="AK85" s="87"/>
      <c r="AL85" s="87"/>
      <c r="AM85" s="87"/>
      <c r="AN85" s="87"/>
      <c r="AO85" s="87"/>
      <c r="AP85" s="87"/>
      <c r="AQ85" s="87"/>
      <c r="AR85" s="87"/>
      <c r="AS85" s="87"/>
      <c r="AT85" s="87"/>
      <c r="AU85" s="87"/>
      <c r="AV85" s="87"/>
      <c r="AW85" s="87"/>
      <c r="AX85" s="87"/>
      <c r="AY85" s="87"/>
      <c r="AZ85" s="87"/>
      <c r="BA85" s="87"/>
      <c r="BB85" s="87"/>
      <c r="BC85" s="87"/>
      <c r="BD85" s="87"/>
      <c r="BE85" s="87"/>
      <c r="BF85" s="87"/>
      <c r="BG85" s="87"/>
      <c r="BH85" s="87"/>
      <c r="BI85" s="87"/>
      <c r="BJ85" s="88"/>
    </row>
    <row r="86" spans="1:62">
      <c r="A86" s="52" t="s">
        <v>61</v>
      </c>
      <c r="B86" s="53"/>
      <c r="C86" s="53"/>
      <c r="D86" s="53"/>
      <c r="E86" s="53"/>
      <c r="F86" s="53"/>
      <c r="G86" s="53"/>
      <c r="H86" s="53"/>
      <c r="I86" s="53"/>
      <c r="J86" s="53"/>
      <c r="K86" s="53"/>
      <c r="L86" s="53"/>
      <c r="M86" s="53"/>
      <c r="N86" s="53"/>
      <c r="O86" s="53"/>
      <c r="P86" s="53"/>
      <c r="Q86" s="53"/>
      <c r="R86" s="53"/>
      <c r="S86" s="53"/>
      <c r="T86" s="53"/>
      <c r="U86" s="53"/>
      <c r="V86" s="53"/>
      <c r="W86" s="53"/>
      <c r="X86" s="53"/>
      <c r="Y86" s="53"/>
      <c r="Z86" s="53"/>
      <c r="AA86" s="53"/>
      <c r="AB86" s="53"/>
      <c r="AC86" s="53"/>
      <c r="AD86" s="53"/>
      <c r="AE86" s="53"/>
      <c r="AF86" s="53"/>
      <c r="AG86" s="53"/>
      <c r="AH86" s="53"/>
      <c r="AI86" s="53"/>
      <c r="AJ86" s="53"/>
      <c r="AK86" s="53"/>
      <c r="AL86" s="53"/>
      <c r="AM86" s="53"/>
      <c r="AN86" s="53"/>
      <c r="AO86" s="53"/>
      <c r="AP86" s="53"/>
      <c r="AQ86" s="53"/>
      <c r="AR86" s="53"/>
      <c r="AS86" s="53"/>
      <c r="AT86" s="53"/>
      <c r="AU86" s="53"/>
      <c r="AV86" s="53"/>
      <c r="AW86" s="53"/>
      <c r="AX86" s="53"/>
      <c r="AY86" s="53"/>
      <c r="AZ86" s="53"/>
      <c r="BA86" s="54"/>
    </row>
    <row r="87" spans="1:62">
      <c r="A87" s="92" t="s">
        <v>14</v>
      </c>
      <c r="B87" s="93"/>
      <c r="C87" s="92" t="s">
        <v>156</v>
      </c>
      <c r="D87" s="96"/>
      <c r="E87" s="96"/>
      <c r="F87" s="96"/>
      <c r="G87" s="96"/>
      <c r="H87" s="96"/>
      <c r="I87" s="96"/>
      <c r="J87" s="96"/>
      <c r="K87" s="96"/>
      <c r="L87" s="93"/>
      <c r="M87" s="92" t="s">
        <v>157</v>
      </c>
      <c r="N87" s="96"/>
      <c r="O87" s="96"/>
      <c r="P87" s="96"/>
      <c r="Q87" s="93"/>
      <c r="R87" s="92" t="s">
        <v>26</v>
      </c>
      <c r="S87" s="96"/>
      <c r="T87" s="96"/>
      <c r="U87" s="96"/>
      <c r="V87" s="96"/>
      <c r="W87" s="96"/>
      <c r="X87" s="96"/>
      <c r="Y87" s="93"/>
      <c r="Z87" s="92" t="s">
        <v>27</v>
      </c>
      <c r="AA87" s="96"/>
      <c r="AB87" s="96"/>
      <c r="AC87" s="96"/>
      <c r="AD87" s="93"/>
      <c r="AE87" s="92" t="s">
        <v>28</v>
      </c>
      <c r="AF87" s="93"/>
      <c r="AG87" s="92" t="s">
        <v>17</v>
      </c>
      <c r="AH87" s="96"/>
      <c r="AI87" s="96"/>
      <c r="AJ87" s="96"/>
      <c r="AK87" s="93"/>
      <c r="AL87" s="98" t="s">
        <v>29</v>
      </c>
      <c r="AM87" s="99"/>
      <c r="AN87" s="99"/>
      <c r="AO87" s="100"/>
      <c r="AP87" s="92" t="s">
        <v>19</v>
      </c>
      <c r="AQ87" s="96"/>
      <c r="AR87" s="96"/>
      <c r="AS87" s="96"/>
      <c r="AT87" s="96"/>
      <c r="AU87" s="96"/>
      <c r="AV87" s="96"/>
      <c r="AW87" s="96"/>
      <c r="AX87" s="96"/>
      <c r="AY87" s="96"/>
      <c r="AZ87" s="96"/>
      <c r="BA87" s="93"/>
    </row>
    <row r="88" spans="1:62">
      <c r="A88" s="94"/>
      <c r="B88" s="95"/>
      <c r="C88" s="94"/>
      <c r="D88" s="97"/>
      <c r="E88" s="97"/>
      <c r="F88" s="97"/>
      <c r="G88" s="97"/>
      <c r="H88" s="97"/>
      <c r="I88" s="97"/>
      <c r="J88" s="97"/>
      <c r="K88" s="97"/>
      <c r="L88" s="95"/>
      <c r="M88" s="94"/>
      <c r="N88" s="97"/>
      <c r="O88" s="97"/>
      <c r="P88" s="97"/>
      <c r="Q88" s="95"/>
      <c r="R88" s="94"/>
      <c r="S88" s="97"/>
      <c r="T88" s="97"/>
      <c r="U88" s="97"/>
      <c r="V88" s="97"/>
      <c r="W88" s="97"/>
      <c r="X88" s="97"/>
      <c r="Y88" s="95"/>
      <c r="Z88" s="94"/>
      <c r="AA88" s="97"/>
      <c r="AB88" s="97"/>
      <c r="AC88" s="97"/>
      <c r="AD88" s="95"/>
      <c r="AE88" s="94"/>
      <c r="AF88" s="95"/>
      <c r="AG88" s="94"/>
      <c r="AH88" s="97"/>
      <c r="AI88" s="97"/>
      <c r="AJ88" s="97"/>
      <c r="AK88" s="95"/>
      <c r="AL88" s="98" t="s">
        <v>30</v>
      </c>
      <c r="AM88" s="101"/>
      <c r="AN88" s="98" t="s">
        <v>31</v>
      </c>
      <c r="AO88" s="101"/>
      <c r="AP88" s="94"/>
      <c r="AQ88" s="97"/>
      <c r="AR88" s="97"/>
      <c r="AS88" s="97"/>
      <c r="AT88" s="97"/>
      <c r="AU88" s="97"/>
      <c r="AV88" s="97"/>
      <c r="AW88" s="97"/>
      <c r="AX88" s="97"/>
      <c r="AY88" s="97"/>
      <c r="AZ88" s="97"/>
      <c r="BA88" s="95"/>
    </row>
    <row r="89" spans="1:62" ht="30.75" customHeight="1">
      <c r="A89" s="69">
        <v>1</v>
      </c>
      <c r="B89" s="70"/>
      <c r="C89" s="71" t="s">
        <v>158</v>
      </c>
      <c r="D89" s="71"/>
      <c r="E89" s="71"/>
      <c r="F89" s="71"/>
      <c r="G89" s="71"/>
      <c r="H89" s="71"/>
      <c r="I89" s="71"/>
      <c r="J89" s="71"/>
      <c r="K89" s="71"/>
      <c r="L89" s="71"/>
      <c r="M89" s="72" t="s">
        <v>108</v>
      </c>
      <c r="N89" s="73"/>
      <c r="O89" s="73"/>
      <c r="P89" s="73"/>
      <c r="Q89" s="74"/>
      <c r="R89" s="75" t="s">
        <v>159</v>
      </c>
      <c r="S89" s="76"/>
      <c r="T89" s="76"/>
      <c r="U89" s="76"/>
      <c r="V89" s="76"/>
      <c r="W89" s="76"/>
      <c r="X89" s="76"/>
      <c r="Y89" s="77"/>
      <c r="Z89" s="78" t="s">
        <v>147</v>
      </c>
      <c r="AA89" s="79"/>
      <c r="AB89" s="79"/>
      <c r="AC89" s="79"/>
      <c r="AD89" s="80"/>
      <c r="AE89" s="81">
        <v>8</v>
      </c>
      <c r="AF89" s="82"/>
      <c r="AG89" s="64" t="s">
        <v>103</v>
      </c>
      <c r="AH89" s="65"/>
      <c r="AI89" s="65"/>
      <c r="AJ89" s="65"/>
      <c r="AK89" s="66"/>
      <c r="AL89" s="67">
        <v>1</v>
      </c>
      <c r="AM89" s="68"/>
      <c r="AN89" s="67">
        <v>1</v>
      </c>
      <c r="AO89" s="68"/>
      <c r="AP89" s="49" t="s">
        <v>160</v>
      </c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1"/>
    </row>
    <row r="90" spans="1:62" ht="27.75" customHeight="1">
      <c r="A90" s="69">
        <v>2</v>
      </c>
      <c r="B90" s="70"/>
      <c r="C90" s="71" t="s">
        <v>161</v>
      </c>
      <c r="D90" s="71"/>
      <c r="E90" s="71"/>
      <c r="F90" s="71"/>
      <c r="G90" s="71"/>
      <c r="H90" s="71"/>
      <c r="I90" s="71"/>
      <c r="J90" s="71"/>
      <c r="K90" s="71"/>
      <c r="L90" s="71"/>
      <c r="M90" s="72" t="s">
        <v>105</v>
      </c>
      <c r="N90" s="73"/>
      <c r="O90" s="73"/>
      <c r="P90" s="73"/>
      <c r="Q90" s="74"/>
      <c r="R90" s="75" t="s">
        <v>162</v>
      </c>
      <c r="S90" s="76"/>
      <c r="T90" s="76"/>
      <c r="U90" s="76"/>
      <c r="V90" s="76"/>
      <c r="W90" s="76"/>
      <c r="X90" s="76"/>
      <c r="Y90" s="77"/>
      <c r="Z90" s="78" t="s">
        <v>147</v>
      </c>
      <c r="AA90" s="79"/>
      <c r="AB90" s="79"/>
      <c r="AC90" s="79"/>
      <c r="AD90" s="80"/>
      <c r="AE90" s="81">
        <v>300</v>
      </c>
      <c r="AF90" s="82"/>
      <c r="AG90" s="64" t="s">
        <v>67</v>
      </c>
      <c r="AH90" s="65"/>
      <c r="AI90" s="65"/>
      <c r="AJ90" s="65"/>
      <c r="AK90" s="66"/>
      <c r="AL90" s="67">
        <v>1</v>
      </c>
      <c r="AM90" s="68"/>
      <c r="AN90" s="67">
        <v>1</v>
      </c>
      <c r="AO90" s="68"/>
      <c r="AP90" s="49" t="s">
        <v>163</v>
      </c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1"/>
    </row>
    <row r="91" spans="1:62" ht="13.5" customHeight="1">
      <c r="A91" s="52" t="s">
        <v>34</v>
      </c>
      <c r="B91" s="53"/>
      <c r="C91" s="53"/>
      <c r="D91" s="53"/>
      <c r="E91" s="53"/>
      <c r="F91" s="53"/>
      <c r="G91" s="53"/>
      <c r="H91" s="53"/>
      <c r="I91" s="53"/>
      <c r="J91" s="53"/>
      <c r="K91" s="53"/>
      <c r="L91" s="53"/>
      <c r="M91" s="53"/>
      <c r="N91" s="53"/>
      <c r="O91" s="53"/>
      <c r="P91" s="53"/>
      <c r="Q91" s="53"/>
      <c r="R91" s="53"/>
      <c r="S91" s="53"/>
      <c r="T91" s="53"/>
      <c r="U91" s="53"/>
      <c r="V91" s="53"/>
      <c r="W91" s="53"/>
      <c r="X91" s="53"/>
      <c r="Y91" s="53"/>
      <c r="Z91" s="53"/>
      <c r="AA91" s="53"/>
      <c r="AB91" s="53"/>
      <c r="AC91" s="53"/>
      <c r="AD91" s="53"/>
      <c r="AE91" s="53"/>
      <c r="AF91" s="53"/>
      <c r="AG91" s="53"/>
      <c r="AH91" s="53"/>
      <c r="AI91" s="53"/>
      <c r="AJ91" s="53"/>
      <c r="AK91" s="53"/>
      <c r="AL91" s="53"/>
      <c r="AM91" s="53"/>
      <c r="AN91" s="53"/>
      <c r="AO91" s="53"/>
      <c r="AP91" s="53"/>
      <c r="AQ91" s="53"/>
      <c r="AR91" s="53"/>
      <c r="AS91" s="53"/>
      <c r="AT91" s="53"/>
      <c r="AU91" s="53"/>
      <c r="AV91" s="53"/>
      <c r="AW91" s="53"/>
      <c r="AX91" s="53"/>
      <c r="AY91" s="53"/>
      <c r="AZ91" s="53"/>
      <c r="BA91" s="53"/>
      <c r="BB91" s="53"/>
      <c r="BC91" s="53"/>
      <c r="BD91" s="53"/>
      <c r="BE91" s="53"/>
      <c r="BF91" s="53"/>
      <c r="BG91" s="53"/>
      <c r="BH91" s="53"/>
      <c r="BI91" s="53"/>
      <c r="BJ91" s="54"/>
    </row>
    <row r="92" spans="1:62" ht="13.5" customHeight="1">
      <c r="A92" s="55" t="s">
        <v>301</v>
      </c>
      <c r="B92" s="56"/>
      <c r="C92" s="56"/>
      <c r="D92" s="56"/>
      <c r="E92" s="56"/>
      <c r="F92" s="56"/>
      <c r="G92" s="56"/>
      <c r="H92" s="56"/>
      <c r="I92" s="56"/>
      <c r="J92" s="56"/>
      <c r="K92" s="56"/>
      <c r="L92" s="56"/>
      <c r="M92" s="56"/>
      <c r="N92" s="56"/>
      <c r="O92" s="56"/>
      <c r="P92" s="56"/>
      <c r="Q92" s="56"/>
      <c r="R92" s="56"/>
      <c r="S92" s="56"/>
      <c r="T92" s="56"/>
      <c r="U92" s="56"/>
      <c r="V92" s="56"/>
      <c r="W92" s="56"/>
      <c r="X92" s="56"/>
      <c r="Y92" s="56"/>
      <c r="Z92" s="56"/>
      <c r="AA92" s="56"/>
      <c r="AB92" s="56"/>
      <c r="AC92" s="56"/>
      <c r="AD92" s="56"/>
      <c r="AE92" s="56"/>
      <c r="AF92" s="56"/>
      <c r="AG92" s="56"/>
      <c r="AH92" s="56"/>
      <c r="AI92" s="56"/>
      <c r="AJ92" s="56"/>
      <c r="AK92" s="56"/>
      <c r="AL92" s="56"/>
      <c r="AM92" s="56"/>
      <c r="AN92" s="56"/>
      <c r="AO92" s="56"/>
      <c r="AP92" s="56"/>
      <c r="AQ92" s="56"/>
      <c r="AR92" s="56"/>
      <c r="AS92" s="56"/>
      <c r="AT92" s="56"/>
      <c r="AU92" s="56"/>
      <c r="AV92" s="56"/>
      <c r="AW92" s="56"/>
      <c r="AX92" s="56"/>
      <c r="AY92" s="56"/>
      <c r="AZ92" s="56"/>
      <c r="BA92" s="56"/>
      <c r="BB92" s="56"/>
      <c r="BC92" s="56"/>
      <c r="BD92" s="56"/>
      <c r="BE92" s="56"/>
      <c r="BF92" s="56"/>
      <c r="BG92" s="56"/>
      <c r="BH92" s="56"/>
      <c r="BI92" s="56"/>
      <c r="BJ92" s="57"/>
    </row>
    <row r="93" spans="1:62">
      <c r="A93" s="58"/>
      <c r="B93" s="59"/>
      <c r="C93" s="59"/>
      <c r="D93" s="59"/>
      <c r="E93" s="59"/>
      <c r="F93" s="59"/>
      <c r="G93" s="59"/>
      <c r="H93" s="59"/>
      <c r="I93" s="59"/>
      <c r="J93" s="59"/>
      <c r="K93" s="59"/>
      <c r="L93" s="59"/>
      <c r="M93" s="59"/>
      <c r="N93" s="59"/>
      <c r="O93" s="59"/>
      <c r="P93" s="59"/>
      <c r="Q93" s="59"/>
      <c r="R93" s="59"/>
      <c r="S93" s="59"/>
      <c r="T93" s="59"/>
      <c r="U93" s="59"/>
      <c r="V93" s="59"/>
      <c r="W93" s="59"/>
      <c r="X93" s="59"/>
      <c r="Y93" s="59"/>
      <c r="Z93" s="59"/>
      <c r="AA93" s="59"/>
      <c r="AB93" s="59"/>
      <c r="AC93" s="59"/>
      <c r="AD93" s="59"/>
      <c r="AE93" s="59"/>
      <c r="AF93" s="59"/>
      <c r="AG93" s="59"/>
      <c r="AH93" s="59"/>
      <c r="AI93" s="59"/>
      <c r="AJ93" s="59"/>
      <c r="AK93" s="59"/>
      <c r="AL93" s="59"/>
      <c r="AM93" s="59"/>
      <c r="AN93" s="59"/>
      <c r="AO93" s="59"/>
      <c r="AP93" s="59"/>
      <c r="AQ93" s="59"/>
      <c r="AR93" s="59"/>
      <c r="AS93" s="59"/>
      <c r="AT93" s="59"/>
      <c r="AU93" s="59"/>
      <c r="AV93" s="59"/>
      <c r="AW93" s="59"/>
      <c r="AX93" s="59"/>
      <c r="AY93" s="59"/>
      <c r="AZ93" s="59"/>
      <c r="BA93" s="59"/>
      <c r="BB93" s="59"/>
      <c r="BC93" s="59"/>
      <c r="BD93" s="59"/>
      <c r="BE93" s="59"/>
      <c r="BF93" s="59"/>
      <c r="BG93" s="59"/>
      <c r="BH93" s="59"/>
      <c r="BI93" s="59"/>
      <c r="BJ93" s="60"/>
    </row>
    <row r="94" spans="1:62">
      <c r="A94" s="58"/>
      <c r="B94" s="59"/>
      <c r="C94" s="59"/>
      <c r="D94" s="59"/>
      <c r="E94" s="59"/>
      <c r="F94" s="59"/>
      <c r="G94" s="59"/>
      <c r="H94" s="59"/>
      <c r="I94" s="59"/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  <c r="AD94" s="59"/>
      <c r="AE94" s="59"/>
      <c r="AF94" s="59"/>
      <c r="AG94" s="59"/>
      <c r="AH94" s="59"/>
      <c r="AI94" s="59"/>
      <c r="AJ94" s="59"/>
      <c r="AK94" s="59"/>
      <c r="AL94" s="59"/>
      <c r="AM94" s="59"/>
      <c r="AN94" s="59"/>
      <c r="AO94" s="59"/>
      <c r="AP94" s="59"/>
      <c r="AQ94" s="59"/>
      <c r="AR94" s="59"/>
      <c r="AS94" s="59"/>
      <c r="AT94" s="59"/>
      <c r="AU94" s="59"/>
      <c r="AV94" s="59"/>
      <c r="AW94" s="59"/>
      <c r="AX94" s="59"/>
      <c r="AY94" s="59"/>
      <c r="AZ94" s="59"/>
      <c r="BA94" s="59"/>
      <c r="BB94" s="59"/>
      <c r="BC94" s="59"/>
      <c r="BD94" s="59"/>
      <c r="BE94" s="59"/>
      <c r="BF94" s="59"/>
      <c r="BG94" s="59"/>
      <c r="BH94" s="59"/>
      <c r="BI94" s="59"/>
      <c r="BJ94" s="60"/>
    </row>
    <row r="95" spans="1:62">
      <c r="A95" s="58"/>
      <c r="B95" s="59"/>
      <c r="C95" s="59"/>
      <c r="D95" s="59"/>
      <c r="E95" s="59"/>
      <c r="F95" s="59"/>
      <c r="G95" s="59"/>
      <c r="H95" s="59"/>
      <c r="I95" s="59"/>
      <c r="J95" s="59"/>
      <c r="K95" s="59"/>
      <c r="L95" s="59"/>
      <c r="M95" s="59"/>
      <c r="N95" s="59"/>
      <c r="O95" s="59"/>
      <c r="P95" s="59"/>
      <c r="Q95" s="59"/>
      <c r="R95" s="59"/>
      <c r="S95" s="59"/>
      <c r="T95" s="59"/>
      <c r="U95" s="59"/>
      <c r="V95" s="59"/>
      <c r="W95" s="59"/>
      <c r="X95" s="59"/>
      <c r="Y95" s="59"/>
      <c r="Z95" s="59"/>
      <c r="AA95" s="59"/>
      <c r="AB95" s="59"/>
      <c r="AC95" s="59"/>
      <c r="AD95" s="59"/>
      <c r="AE95" s="59"/>
      <c r="AF95" s="59"/>
      <c r="AG95" s="59"/>
      <c r="AH95" s="59"/>
      <c r="AI95" s="59"/>
      <c r="AJ95" s="59"/>
      <c r="AK95" s="59"/>
      <c r="AL95" s="59"/>
      <c r="AM95" s="59"/>
      <c r="AN95" s="59"/>
      <c r="AO95" s="59"/>
      <c r="AP95" s="59"/>
      <c r="AQ95" s="59"/>
      <c r="AR95" s="59"/>
      <c r="AS95" s="59"/>
      <c r="AT95" s="59"/>
      <c r="AU95" s="59"/>
      <c r="AV95" s="59"/>
      <c r="AW95" s="59"/>
      <c r="AX95" s="59"/>
      <c r="AY95" s="59"/>
      <c r="AZ95" s="59"/>
      <c r="BA95" s="59"/>
      <c r="BB95" s="59"/>
      <c r="BC95" s="59"/>
      <c r="BD95" s="59"/>
      <c r="BE95" s="59"/>
      <c r="BF95" s="59"/>
      <c r="BG95" s="59"/>
      <c r="BH95" s="59"/>
      <c r="BI95" s="59"/>
      <c r="BJ95" s="60"/>
    </row>
    <row r="96" spans="1:62">
      <c r="A96" s="58"/>
      <c r="B96" s="59"/>
      <c r="C96" s="59"/>
      <c r="D96" s="59"/>
      <c r="E96" s="59"/>
      <c r="F96" s="59"/>
      <c r="G96" s="59"/>
      <c r="H96" s="59"/>
      <c r="I96" s="59"/>
      <c r="J96" s="59"/>
      <c r="K96" s="59"/>
      <c r="L96" s="59"/>
      <c r="M96" s="59"/>
      <c r="N96" s="59"/>
      <c r="O96" s="59"/>
      <c r="P96" s="59"/>
      <c r="Q96" s="59"/>
      <c r="R96" s="59"/>
      <c r="S96" s="59"/>
      <c r="T96" s="59"/>
      <c r="U96" s="59"/>
      <c r="V96" s="59"/>
      <c r="W96" s="59"/>
      <c r="X96" s="59"/>
      <c r="Y96" s="59"/>
      <c r="Z96" s="59"/>
      <c r="AA96" s="59"/>
      <c r="AB96" s="59"/>
      <c r="AC96" s="59"/>
      <c r="AD96" s="59"/>
      <c r="AE96" s="59"/>
      <c r="AF96" s="59"/>
      <c r="AG96" s="59"/>
      <c r="AH96" s="59"/>
      <c r="AI96" s="59"/>
      <c r="AJ96" s="59"/>
      <c r="AK96" s="59"/>
      <c r="AL96" s="59"/>
      <c r="AM96" s="59"/>
      <c r="AN96" s="59"/>
      <c r="AO96" s="59"/>
      <c r="AP96" s="59"/>
      <c r="AQ96" s="59"/>
      <c r="AR96" s="59"/>
      <c r="AS96" s="59"/>
      <c r="AT96" s="59"/>
      <c r="AU96" s="59"/>
      <c r="AV96" s="59"/>
      <c r="AW96" s="59"/>
      <c r="AX96" s="59"/>
      <c r="AY96" s="59"/>
      <c r="AZ96" s="59"/>
      <c r="BA96" s="59"/>
      <c r="BB96" s="59"/>
      <c r="BC96" s="59"/>
      <c r="BD96" s="59"/>
      <c r="BE96" s="59"/>
      <c r="BF96" s="59"/>
      <c r="BG96" s="59"/>
      <c r="BH96" s="59"/>
      <c r="BI96" s="59"/>
      <c r="BJ96" s="60"/>
    </row>
    <row r="97" spans="1:62">
      <c r="A97" s="61"/>
      <c r="B97" s="62"/>
      <c r="C97" s="62"/>
      <c r="D97" s="62"/>
      <c r="E97" s="62"/>
      <c r="F97" s="62"/>
      <c r="G97" s="62"/>
      <c r="H97" s="62"/>
      <c r="I97" s="62"/>
      <c r="J97" s="62"/>
      <c r="K97" s="62"/>
      <c r="L97" s="62"/>
      <c r="M97" s="62"/>
      <c r="N97" s="62"/>
      <c r="O97" s="62"/>
      <c r="P97" s="62"/>
      <c r="Q97" s="62"/>
      <c r="R97" s="62"/>
      <c r="S97" s="62"/>
      <c r="T97" s="62"/>
      <c r="U97" s="62"/>
      <c r="V97" s="62"/>
      <c r="W97" s="62"/>
      <c r="X97" s="62"/>
      <c r="Y97" s="62"/>
      <c r="Z97" s="62"/>
      <c r="AA97" s="62"/>
      <c r="AB97" s="62"/>
      <c r="AC97" s="62"/>
      <c r="AD97" s="62"/>
      <c r="AE97" s="62"/>
      <c r="AF97" s="62"/>
      <c r="AG97" s="62"/>
      <c r="AH97" s="62"/>
      <c r="AI97" s="62"/>
      <c r="AJ97" s="62"/>
      <c r="AK97" s="62"/>
      <c r="AL97" s="62"/>
      <c r="AM97" s="62"/>
      <c r="AN97" s="62"/>
      <c r="AO97" s="62"/>
      <c r="AP97" s="62"/>
      <c r="AQ97" s="62"/>
      <c r="AR97" s="62"/>
      <c r="AS97" s="62"/>
      <c r="AT97" s="62"/>
      <c r="AU97" s="62"/>
      <c r="AV97" s="62"/>
      <c r="AW97" s="62"/>
      <c r="AX97" s="62"/>
      <c r="AY97" s="62"/>
      <c r="AZ97" s="62"/>
      <c r="BA97" s="62"/>
      <c r="BB97" s="62"/>
      <c r="BC97" s="62"/>
      <c r="BD97" s="62"/>
      <c r="BE97" s="62"/>
      <c r="BF97" s="62"/>
      <c r="BG97" s="62"/>
      <c r="BH97" s="62"/>
      <c r="BI97" s="62"/>
      <c r="BJ97" s="63"/>
    </row>
    <row r="98" spans="1:62">
      <c r="A98" s="10"/>
      <c r="B98" s="10"/>
      <c r="C98" s="10"/>
      <c r="D98" s="10"/>
      <c r="E98" s="10"/>
      <c r="F98" s="10"/>
      <c r="G98" s="10"/>
      <c r="H98" s="10"/>
      <c r="I98" s="10"/>
      <c r="J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</row>
    <row r="99" spans="1:62">
      <c r="A99" s="11" t="s">
        <v>37</v>
      </c>
      <c r="B99" s="12"/>
      <c r="C99" s="12"/>
      <c r="D99" s="12"/>
      <c r="E99" s="12"/>
      <c r="F99" s="12"/>
      <c r="G99" s="13"/>
      <c r="H99" s="10"/>
      <c r="I99" s="10"/>
      <c r="J99" s="10"/>
      <c r="K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</row>
    <row r="100" spans="1:62">
      <c r="A100" s="14" t="s">
        <v>38</v>
      </c>
      <c r="B100" s="15"/>
      <c r="C100" s="15"/>
      <c r="D100" s="15"/>
      <c r="E100" s="15"/>
      <c r="F100" s="15"/>
      <c r="G100" s="16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</row>
    <row r="101" spans="1:62">
      <c r="A101" s="14" t="s">
        <v>39</v>
      </c>
      <c r="B101" s="15"/>
      <c r="C101" s="15"/>
      <c r="D101" s="15"/>
      <c r="E101" s="15"/>
      <c r="F101" s="15"/>
      <c r="G101" s="16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</row>
    <row r="102" spans="1:62" ht="13.5" customHeight="1">
      <c r="A102" s="14" t="s">
        <v>40</v>
      </c>
      <c r="B102" s="15"/>
      <c r="C102" s="15"/>
      <c r="D102" s="15"/>
      <c r="E102" s="15"/>
      <c r="F102" s="15"/>
      <c r="G102" s="16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</row>
    <row r="103" spans="1:62">
      <c r="A103" s="14" t="s">
        <v>41</v>
      </c>
      <c r="B103" s="15"/>
      <c r="C103" s="15"/>
      <c r="D103" s="15"/>
      <c r="E103" s="15"/>
      <c r="F103" s="15"/>
      <c r="G103" s="16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</row>
    <row r="104" spans="1:62">
      <c r="A104" s="14" t="s">
        <v>42</v>
      </c>
      <c r="B104" s="15"/>
      <c r="C104" s="15"/>
      <c r="D104" s="15"/>
      <c r="E104" s="15"/>
      <c r="F104" s="15"/>
      <c r="G104" s="16"/>
    </row>
    <row r="110" spans="1:62" ht="12" customHeight="1"/>
  </sheetData>
  <mergeCells count="202">
    <mergeCell ref="A15:G15"/>
    <mergeCell ref="A9:G9"/>
    <mergeCell ref="A10:I10"/>
    <mergeCell ref="J10:BJ10"/>
    <mergeCell ref="A11:I11"/>
    <mergeCell ref="J11:BJ11"/>
    <mergeCell ref="A12:I12"/>
    <mergeCell ref="J12:BJ12"/>
    <mergeCell ref="A13:I13"/>
    <mergeCell ref="J13:BJ13"/>
    <mergeCell ref="AG66:AK67"/>
    <mergeCell ref="AL66:AO66"/>
    <mergeCell ref="AP66:BA67"/>
    <mergeCell ref="AL67:AM67"/>
    <mergeCell ref="AN67:AO67"/>
    <mergeCell ref="A63:I63"/>
    <mergeCell ref="J63:BJ63"/>
    <mergeCell ref="A64:I64"/>
    <mergeCell ref="J64:BJ64"/>
    <mergeCell ref="BE2:BJ3"/>
    <mergeCell ref="R3:X3"/>
    <mergeCell ref="Y3:AE3"/>
    <mergeCell ref="AF3:AL3"/>
    <mergeCell ref="A5:G5"/>
    <mergeCell ref="A6:BJ7"/>
    <mergeCell ref="A1:K3"/>
    <mergeCell ref="AS1:AX1"/>
    <mergeCell ref="AY1:BD1"/>
    <mergeCell ref="BE1:BJ1"/>
    <mergeCell ref="L2:Q3"/>
    <mergeCell ref="R2:X2"/>
    <mergeCell ref="Y2:AE2"/>
    <mergeCell ref="AF2:AL2"/>
    <mergeCell ref="AM2:AR3"/>
    <mergeCell ref="AS2:AX3"/>
    <mergeCell ref="AY2:BD3"/>
    <mergeCell ref="L1:Q1"/>
    <mergeCell ref="R1:X1"/>
    <mergeCell ref="Y1:AE1"/>
    <mergeCell ref="AF1:AL1"/>
    <mergeCell ref="AM1:AR1"/>
    <mergeCell ref="A19:BJ19"/>
    <mergeCell ref="A20:BJ21"/>
    <mergeCell ref="A23:G23"/>
    <mergeCell ref="A24:I24"/>
    <mergeCell ref="J24:BJ24"/>
    <mergeCell ref="A25:I25"/>
    <mergeCell ref="J25:BJ25"/>
    <mergeCell ref="A18:B18"/>
    <mergeCell ref="C18:J18"/>
    <mergeCell ref="K18:Q18"/>
    <mergeCell ref="R18:V18"/>
    <mergeCell ref="W18:X18"/>
    <mergeCell ref="Y18:AK18"/>
    <mergeCell ref="K16:Q16"/>
    <mergeCell ref="R16:V16"/>
    <mergeCell ref="W16:X16"/>
    <mergeCell ref="Y16:AK16"/>
    <mergeCell ref="A17:B17"/>
    <mergeCell ref="C17:J17"/>
    <mergeCell ref="K17:Q17"/>
    <mergeCell ref="R17:V17"/>
    <mergeCell ref="W17:X17"/>
    <mergeCell ref="Y17:AK17"/>
    <mergeCell ref="A16:B16"/>
    <mergeCell ref="C16:J16"/>
    <mergeCell ref="A26:I26"/>
    <mergeCell ref="J26:BJ26"/>
    <mergeCell ref="A27:BA27"/>
    <mergeCell ref="A28:B29"/>
    <mergeCell ref="C28:L29"/>
    <mergeCell ref="M28:Q29"/>
    <mergeCell ref="R28:Y29"/>
    <mergeCell ref="Z28:AD29"/>
    <mergeCell ref="AE28:AF29"/>
    <mergeCell ref="AG28:AK29"/>
    <mergeCell ref="AL28:AO28"/>
    <mergeCell ref="AP28:BA29"/>
    <mergeCell ref="AL29:AM29"/>
    <mergeCell ref="AN29:AO29"/>
    <mergeCell ref="AP30:BA30"/>
    <mergeCell ref="A31:B31"/>
    <mergeCell ref="M31:Q31"/>
    <mergeCell ref="R31:Y31"/>
    <mergeCell ref="Z31:AD31"/>
    <mergeCell ref="AE31:AF31"/>
    <mergeCell ref="AG31:AK31"/>
    <mergeCell ref="AL31:AM31"/>
    <mergeCell ref="AN31:AO31"/>
    <mergeCell ref="AP31:BA31"/>
    <mergeCell ref="A30:B30"/>
    <mergeCell ref="C30:L30"/>
    <mergeCell ref="M30:Q30"/>
    <mergeCell ref="R30:Y30"/>
    <mergeCell ref="Z30:AD30"/>
    <mergeCell ref="AE30:AF30"/>
    <mergeCell ref="AG30:AK30"/>
    <mergeCell ref="AL30:AM30"/>
    <mergeCell ref="AN30:AO30"/>
    <mergeCell ref="C31:L31"/>
    <mergeCell ref="A44:I44"/>
    <mergeCell ref="J44:BJ44"/>
    <mergeCell ref="A32:BJ32"/>
    <mergeCell ref="A33:BJ38"/>
    <mergeCell ref="A40:G40"/>
    <mergeCell ref="A41:BJ41"/>
    <mergeCell ref="A42:BJ43"/>
    <mergeCell ref="A45:I45"/>
    <mergeCell ref="J45:BJ45"/>
    <mergeCell ref="A46:I46"/>
    <mergeCell ref="J46:BJ46"/>
    <mergeCell ref="A47:BA47"/>
    <mergeCell ref="A48:B49"/>
    <mergeCell ref="C48:L49"/>
    <mergeCell ref="M48:Q49"/>
    <mergeCell ref="R48:Y49"/>
    <mergeCell ref="Z48:AD49"/>
    <mergeCell ref="AE48:AF49"/>
    <mergeCell ref="AG48:AK49"/>
    <mergeCell ref="AL48:AO48"/>
    <mergeCell ref="AP48:BA49"/>
    <mergeCell ref="AL49:AM49"/>
    <mergeCell ref="AN49:AO49"/>
    <mergeCell ref="A50:BJ50"/>
    <mergeCell ref="A51:BJ56"/>
    <mergeCell ref="A58:G58"/>
    <mergeCell ref="A59:BJ59"/>
    <mergeCell ref="A60:BJ61"/>
    <mergeCell ref="A62:I62"/>
    <mergeCell ref="AL68:AM68"/>
    <mergeCell ref="AN68:AO68"/>
    <mergeCell ref="A68:B68"/>
    <mergeCell ref="C68:L68"/>
    <mergeCell ref="M68:Q68"/>
    <mergeCell ref="R68:Y68"/>
    <mergeCell ref="Z68:AD68"/>
    <mergeCell ref="AE68:AF68"/>
    <mergeCell ref="AG68:AK68"/>
    <mergeCell ref="AP68:BA68"/>
    <mergeCell ref="J62:BJ62"/>
    <mergeCell ref="A65:BA65"/>
    <mergeCell ref="A66:B67"/>
    <mergeCell ref="C66:L67"/>
    <mergeCell ref="M66:Q67"/>
    <mergeCell ref="R66:Y67"/>
    <mergeCell ref="Z66:AD67"/>
    <mergeCell ref="AE66:AF67"/>
    <mergeCell ref="AP69:BA69"/>
    <mergeCell ref="A79:G79"/>
    <mergeCell ref="A80:BJ80"/>
    <mergeCell ref="A69:B69"/>
    <mergeCell ref="C69:L69"/>
    <mergeCell ref="M69:Q69"/>
    <mergeCell ref="R69:Y69"/>
    <mergeCell ref="Z69:AD69"/>
    <mergeCell ref="AE69:AF69"/>
    <mergeCell ref="AG69:AK69"/>
    <mergeCell ref="AL69:AM69"/>
    <mergeCell ref="AN69:AO69"/>
    <mergeCell ref="A70:BJ70"/>
    <mergeCell ref="A71:BJ77"/>
    <mergeCell ref="A81:BJ82"/>
    <mergeCell ref="A83:I83"/>
    <mergeCell ref="J83:BJ83"/>
    <mergeCell ref="A84:I84"/>
    <mergeCell ref="J84:BJ84"/>
    <mergeCell ref="A85:I85"/>
    <mergeCell ref="J85:BJ85"/>
    <mergeCell ref="A86:BA86"/>
    <mergeCell ref="A87:B88"/>
    <mergeCell ref="C87:L88"/>
    <mergeCell ref="M87:Q88"/>
    <mergeCell ref="R87:Y88"/>
    <mergeCell ref="Z87:AD88"/>
    <mergeCell ref="AE87:AF88"/>
    <mergeCell ref="AG87:AK88"/>
    <mergeCell ref="AL87:AO87"/>
    <mergeCell ref="AP87:BA88"/>
    <mergeCell ref="AL88:AM88"/>
    <mergeCell ref="AN88:AO88"/>
    <mergeCell ref="AP90:BA90"/>
    <mergeCell ref="A91:BJ91"/>
    <mergeCell ref="A92:BJ97"/>
    <mergeCell ref="AG89:AK89"/>
    <mergeCell ref="AL89:AM89"/>
    <mergeCell ref="AN89:AO89"/>
    <mergeCell ref="AP89:BA89"/>
    <mergeCell ref="A90:B90"/>
    <mergeCell ref="C90:L90"/>
    <mergeCell ref="M90:Q90"/>
    <mergeCell ref="R90:Y90"/>
    <mergeCell ref="Z90:AD90"/>
    <mergeCell ref="AE90:AF90"/>
    <mergeCell ref="A89:B89"/>
    <mergeCell ref="C89:L89"/>
    <mergeCell ref="M89:Q89"/>
    <mergeCell ref="R89:Y89"/>
    <mergeCell ref="Z89:AD89"/>
    <mergeCell ref="AE89:AF89"/>
    <mergeCell ref="AG90:AK90"/>
    <mergeCell ref="AL90:AM90"/>
    <mergeCell ref="AN90:AO90"/>
  </mergeCells>
  <phoneticPr fontId="3"/>
  <dataValidations count="1">
    <dataValidation type="list" allowBlank="1" showInputMessage="1" showErrorMessage="1" sqref="J24:BJ24" xr:uid="{303B096C-FCBD-41AE-B120-F90388A0CBE9}">
      <formula1>改行コード</formula1>
    </dataValidation>
  </dataValidations>
  <pageMargins left="0.35433070866141736" right="0.31496062992125984" top="0.74803149606299213" bottom="0.35433070866141736" header="0.31496062992125984" footer="0.19685039370078741"/>
  <pageSetup paperSize="9" scale="35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4">
    <pageSetUpPr fitToPage="1"/>
  </sheetPr>
  <dimension ref="A1:BN142"/>
  <sheetViews>
    <sheetView zoomScaleNormal="100" workbookViewId="0">
      <selection activeCell="BD5" sqref="BD5"/>
    </sheetView>
  </sheetViews>
  <sheetFormatPr defaultColWidth="2.625" defaultRowHeight="13.5"/>
  <cols>
    <col min="1" max="57" width="2.625" style="34"/>
    <col min="58" max="58" width="2.625" style="34" customWidth="1"/>
    <col min="59" max="16384" width="2.625" style="34"/>
  </cols>
  <sheetData>
    <row r="1" spans="1:65" s="2" customFormat="1" ht="31.5" customHeight="1">
      <c r="A1" s="157" t="s">
        <v>43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65" t="s">
        <v>0</v>
      </c>
      <c r="M1" s="266"/>
      <c r="N1" s="266"/>
      <c r="O1" s="266"/>
      <c r="P1" s="266"/>
      <c r="Q1" s="266"/>
      <c r="R1" s="165" t="s">
        <v>1</v>
      </c>
      <c r="S1" s="266"/>
      <c r="T1" s="266"/>
      <c r="U1" s="266"/>
      <c r="V1" s="266"/>
      <c r="W1" s="266"/>
      <c r="X1" s="267"/>
      <c r="Y1" s="167" t="s">
        <v>2</v>
      </c>
      <c r="Z1" s="266"/>
      <c r="AA1" s="266"/>
      <c r="AB1" s="266"/>
      <c r="AC1" s="266"/>
      <c r="AD1" s="266"/>
      <c r="AE1" s="267"/>
      <c r="AF1" s="168" t="s">
        <v>3</v>
      </c>
      <c r="AG1" s="266"/>
      <c r="AH1" s="266"/>
      <c r="AI1" s="266"/>
      <c r="AJ1" s="266"/>
      <c r="AK1" s="266"/>
      <c r="AL1" s="266"/>
      <c r="AM1" s="158" t="s">
        <v>4</v>
      </c>
      <c r="AN1" s="158"/>
      <c r="AO1" s="158"/>
      <c r="AP1" s="158"/>
      <c r="AQ1" s="158"/>
      <c r="AR1" s="158"/>
      <c r="AS1" s="158" t="s">
        <v>5</v>
      </c>
      <c r="AT1" s="158"/>
      <c r="AU1" s="158"/>
      <c r="AV1" s="158"/>
      <c r="AW1" s="158"/>
      <c r="AX1" s="158"/>
      <c r="AY1" s="158" t="s">
        <v>6</v>
      </c>
      <c r="AZ1" s="158"/>
      <c r="BA1" s="158"/>
      <c r="BB1" s="158"/>
      <c r="BC1" s="158"/>
      <c r="BD1" s="158"/>
      <c r="BE1" s="158" t="s">
        <v>7</v>
      </c>
      <c r="BF1" s="158"/>
      <c r="BG1" s="158"/>
      <c r="BH1" s="158"/>
      <c r="BI1" s="158"/>
      <c r="BJ1" s="158"/>
    </row>
    <row r="2" spans="1:65" s="2" customFormat="1" ht="18.75" customHeight="1">
      <c r="A2" s="157"/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9" t="s">
        <v>232</v>
      </c>
      <c r="M2" s="160"/>
      <c r="N2" s="160"/>
      <c r="O2" s="160"/>
      <c r="P2" s="160"/>
      <c r="Q2" s="161"/>
      <c r="R2" s="147" t="s">
        <v>233</v>
      </c>
      <c r="S2" s="148"/>
      <c r="T2" s="148"/>
      <c r="U2" s="148"/>
      <c r="V2" s="148"/>
      <c r="W2" s="148"/>
      <c r="X2" s="149"/>
      <c r="Y2" s="147" t="s">
        <v>292</v>
      </c>
      <c r="Z2" s="148"/>
      <c r="AA2" s="148"/>
      <c r="AB2" s="148"/>
      <c r="AC2" s="148"/>
      <c r="AD2" s="148"/>
      <c r="AE2" s="149"/>
      <c r="AF2" s="147" t="s">
        <v>234</v>
      </c>
      <c r="AG2" s="148"/>
      <c r="AH2" s="148"/>
      <c r="AI2" s="148"/>
      <c r="AJ2" s="148"/>
      <c r="AK2" s="148"/>
      <c r="AL2" s="149"/>
      <c r="AM2" s="141"/>
      <c r="AN2" s="142"/>
      <c r="AO2" s="142"/>
      <c r="AP2" s="142"/>
      <c r="AQ2" s="142"/>
      <c r="AR2" s="143"/>
      <c r="AS2" s="141"/>
      <c r="AT2" s="142"/>
      <c r="AU2" s="142"/>
      <c r="AV2" s="142"/>
      <c r="AW2" s="142"/>
      <c r="AX2" s="143"/>
      <c r="AY2" s="141"/>
      <c r="AZ2" s="142"/>
      <c r="BA2" s="142"/>
      <c r="BB2" s="142"/>
      <c r="BC2" s="142"/>
      <c r="BD2" s="143"/>
      <c r="BE2" s="141"/>
      <c r="BF2" s="142"/>
      <c r="BG2" s="142"/>
      <c r="BH2" s="142"/>
      <c r="BI2" s="142"/>
      <c r="BJ2" s="143"/>
    </row>
    <row r="3" spans="1:65" s="2" customFormat="1" ht="30" customHeight="1">
      <c r="A3" s="157"/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62"/>
      <c r="M3" s="163"/>
      <c r="N3" s="163"/>
      <c r="O3" s="163"/>
      <c r="P3" s="163"/>
      <c r="Q3" s="164"/>
      <c r="R3" s="147" t="s">
        <v>291</v>
      </c>
      <c r="S3" s="148"/>
      <c r="T3" s="148"/>
      <c r="U3" s="148"/>
      <c r="V3" s="148"/>
      <c r="W3" s="148"/>
      <c r="X3" s="149"/>
      <c r="Y3" s="150" t="s">
        <v>293</v>
      </c>
      <c r="Z3" s="148"/>
      <c r="AA3" s="148"/>
      <c r="AB3" s="148"/>
      <c r="AC3" s="148"/>
      <c r="AD3" s="148"/>
      <c r="AE3" s="149"/>
      <c r="AF3" s="147" t="s">
        <v>235</v>
      </c>
      <c r="AG3" s="148"/>
      <c r="AH3" s="148"/>
      <c r="AI3" s="148"/>
      <c r="AJ3" s="148"/>
      <c r="AK3" s="148"/>
      <c r="AL3" s="149"/>
      <c r="AM3" s="144"/>
      <c r="AN3" s="145"/>
      <c r="AO3" s="145"/>
      <c r="AP3" s="145"/>
      <c r="AQ3" s="145"/>
      <c r="AR3" s="146"/>
      <c r="AS3" s="144"/>
      <c r="AT3" s="145"/>
      <c r="AU3" s="145"/>
      <c r="AV3" s="145"/>
      <c r="AW3" s="145"/>
      <c r="AX3" s="146"/>
      <c r="AY3" s="144"/>
      <c r="AZ3" s="145"/>
      <c r="BA3" s="145"/>
      <c r="BB3" s="145"/>
      <c r="BC3" s="145"/>
      <c r="BD3" s="146"/>
      <c r="BE3" s="144"/>
      <c r="BF3" s="145"/>
      <c r="BG3" s="145"/>
      <c r="BH3" s="145"/>
      <c r="BI3" s="145"/>
      <c r="BJ3" s="146"/>
    </row>
    <row r="4" spans="1:65">
      <c r="A4" s="33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3"/>
      <c r="AY4" s="33"/>
      <c r="AZ4" s="33"/>
      <c r="BA4" s="33"/>
      <c r="BB4" s="33"/>
      <c r="BC4" s="33"/>
      <c r="BD4" s="33"/>
      <c r="BE4" s="33"/>
      <c r="BF4" s="33"/>
      <c r="BG4" s="33"/>
      <c r="BH4" s="33"/>
      <c r="BI4" s="33"/>
      <c r="BJ4" s="33"/>
    </row>
    <row r="5" spans="1:65" s="1" customFormat="1">
      <c r="A5" s="102" t="s">
        <v>8</v>
      </c>
      <c r="B5" s="103"/>
      <c r="C5" s="103"/>
      <c r="D5" s="103"/>
      <c r="E5" s="103"/>
      <c r="F5" s="103"/>
      <c r="G5" s="10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</row>
    <row r="6" spans="1:65" s="1" customFormat="1" ht="13.5" customHeight="1">
      <c r="A6" s="151" t="s">
        <v>227</v>
      </c>
      <c r="B6" s="152"/>
      <c r="C6" s="152"/>
      <c r="D6" s="152"/>
      <c r="E6" s="152"/>
      <c r="F6" s="152"/>
      <c r="G6" s="152"/>
      <c r="H6" s="152"/>
      <c r="I6" s="152"/>
      <c r="J6" s="152"/>
      <c r="K6" s="152"/>
      <c r="L6" s="152"/>
      <c r="M6" s="152"/>
      <c r="N6" s="152"/>
      <c r="O6" s="152"/>
      <c r="P6" s="152"/>
      <c r="Q6" s="152"/>
      <c r="R6" s="152"/>
      <c r="S6" s="152"/>
      <c r="T6" s="152"/>
      <c r="U6" s="152"/>
      <c r="V6" s="152"/>
      <c r="W6" s="152"/>
      <c r="X6" s="152"/>
      <c r="Y6" s="152"/>
      <c r="Z6" s="152"/>
      <c r="AA6" s="152"/>
      <c r="AB6" s="152"/>
      <c r="AC6" s="152"/>
      <c r="AD6" s="152"/>
      <c r="AE6" s="152"/>
      <c r="AF6" s="152"/>
      <c r="AG6" s="152"/>
      <c r="AH6" s="152"/>
      <c r="AI6" s="152"/>
      <c r="AJ6" s="152"/>
      <c r="AK6" s="152"/>
      <c r="AL6" s="152"/>
      <c r="AM6" s="152"/>
      <c r="AN6" s="152"/>
      <c r="AO6" s="152"/>
      <c r="AP6" s="152"/>
      <c r="AQ6" s="152"/>
      <c r="AR6" s="152"/>
      <c r="AS6" s="152"/>
      <c r="AT6" s="152"/>
      <c r="AU6" s="152"/>
      <c r="AV6" s="152"/>
      <c r="AW6" s="152"/>
      <c r="AX6" s="152"/>
      <c r="AY6" s="152"/>
      <c r="AZ6" s="152"/>
      <c r="BA6" s="152"/>
      <c r="BB6" s="152"/>
      <c r="BC6" s="152"/>
      <c r="BD6" s="152"/>
      <c r="BE6" s="152"/>
      <c r="BF6" s="152"/>
      <c r="BG6" s="152"/>
      <c r="BH6" s="152"/>
      <c r="BI6" s="152"/>
      <c r="BJ6" s="153"/>
    </row>
    <row r="7" spans="1:65" s="1" customFormat="1" ht="13.5" customHeight="1">
      <c r="A7" s="154"/>
      <c r="B7" s="155"/>
      <c r="C7" s="155"/>
      <c r="D7" s="155"/>
      <c r="E7" s="155"/>
      <c r="F7" s="155"/>
      <c r="G7" s="155"/>
      <c r="H7" s="155"/>
      <c r="I7" s="155"/>
      <c r="J7" s="155"/>
      <c r="K7" s="155"/>
      <c r="L7" s="155"/>
      <c r="M7" s="155"/>
      <c r="N7" s="155"/>
      <c r="O7" s="155"/>
      <c r="P7" s="155"/>
      <c r="Q7" s="155"/>
      <c r="R7" s="155"/>
      <c r="S7" s="155"/>
      <c r="T7" s="155"/>
      <c r="U7" s="155"/>
      <c r="V7" s="155"/>
      <c r="W7" s="155"/>
      <c r="X7" s="155"/>
      <c r="Y7" s="155"/>
      <c r="Z7" s="155"/>
      <c r="AA7" s="155"/>
      <c r="AB7" s="155"/>
      <c r="AC7" s="155"/>
      <c r="AD7" s="155"/>
      <c r="AE7" s="155"/>
      <c r="AF7" s="155"/>
      <c r="AG7" s="155"/>
      <c r="AH7" s="155"/>
      <c r="AI7" s="155"/>
      <c r="AJ7" s="155"/>
      <c r="AK7" s="155"/>
      <c r="AL7" s="155"/>
      <c r="AM7" s="155"/>
      <c r="AN7" s="155"/>
      <c r="AO7" s="155"/>
      <c r="AP7" s="155"/>
      <c r="AQ7" s="155"/>
      <c r="AR7" s="155"/>
      <c r="AS7" s="155"/>
      <c r="AT7" s="155"/>
      <c r="AU7" s="155"/>
      <c r="AV7" s="155"/>
      <c r="AW7" s="155"/>
      <c r="AX7" s="155"/>
      <c r="AY7" s="155"/>
      <c r="AZ7" s="155"/>
      <c r="BA7" s="155"/>
      <c r="BB7" s="155"/>
      <c r="BC7" s="155"/>
      <c r="BD7" s="155"/>
      <c r="BE7" s="155"/>
      <c r="BF7" s="155"/>
      <c r="BG7" s="155"/>
      <c r="BH7" s="155"/>
      <c r="BI7" s="155"/>
      <c r="BJ7" s="156"/>
    </row>
    <row r="8" spans="1:65" s="1" customFormat="1" ht="13.5" customHeight="1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</row>
    <row r="9" spans="1:65" s="1" customFormat="1" ht="13.5" customHeight="1">
      <c r="A9" s="102" t="s">
        <v>9</v>
      </c>
      <c r="B9" s="103"/>
      <c r="C9" s="103"/>
      <c r="D9" s="103"/>
      <c r="E9" s="103"/>
      <c r="F9" s="103"/>
      <c r="G9" s="104"/>
      <c r="H9" s="42"/>
      <c r="I9" s="42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</row>
    <row r="10" spans="1:65" s="1" customFormat="1" ht="13.5" customHeight="1">
      <c r="A10" s="83" t="s">
        <v>10</v>
      </c>
      <c r="B10" s="84"/>
      <c r="C10" s="84"/>
      <c r="D10" s="84"/>
      <c r="E10" s="84"/>
      <c r="F10" s="84"/>
      <c r="G10" s="84"/>
      <c r="H10" s="84"/>
      <c r="I10" s="85"/>
      <c r="J10" s="89" t="s">
        <v>231</v>
      </c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90"/>
      <c r="AI10" s="90"/>
      <c r="AJ10" s="90"/>
      <c r="AK10" s="90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90"/>
      <c r="BE10" s="90"/>
      <c r="BF10" s="90"/>
      <c r="BG10" s="90"/>
      <c r="BH10" s="90"/>
      <c r="BI10" s="90"/>
      <c r="BJ10" s="90"/>
      <c r="BK10" s="90"/>
      <c r="BL10" s="90"/>
      <c r="BM10" s="91"/>
    </row>
    <row r="11" spans="1:65" s="1" customFormat="1" ht="13.5" customHeight="1">
      <c r="A11" s="83" t="s">
        <v>201</v>
      </c>
      <c r="B11" s="84"/>
      <c r="C11" s="84"/>
      <c r="D11" s="84"/>
      <c r="E11" s="84"/>
      <c r="F11" s="84"/>
      <c r="G11" s="84"/>
      <c r="H11" s="84"/>
      <c r="I11" s="85"/>
      <c r="J11" s="89" t="s">
        <v>228</v>
      </c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90"/>
      <c r="AD11" s="90"/>
      <c r="AE11" s="90"/>
      <c r="AF11" s="90"/>
      <c r="AG11" s="90"/>
      <c r="AH11" s="90"/>
      <c r="AI11" s="90"/>
      <c r="AJ11" s="90"/>
      <c r="AK11" s="90"/>
      <c r="AL11" s="90"/>
      <c r="AM11" s="90"/>
      <c r="AN11" s="90"/>
      <c r="AO11" s="90"/>
      <c r="AP11" s="90"/>
      <c r="AQ11" s="90"/>
      <c r="AR11" s="90"/>
      <c r="AS11" s="90"/>
      <c r="AT11" s="90"/>
      <c r="AU11" s="90"/>
      <c r="AV11" s="90"/>
      <c r="AW11" s="90"/>
      <c r="AX11" s="90"/>
      <c r="AY11" s="90"/>
      <c r="AZ11" s="90"/>
      <c r="BA11" s="90"/>
      <c r="BB11" s="90"/>
      <c r="BC11" s="90"/>
      <c r="BD11" s="90"/>
      <c r="BE11" s="90"/>
      <c r="BF11" s="90"/>
      <c r="BG11" s="90"/>
      <c r="BH11" s="90"/>
      <c r="BI11" s="90"/>
      <c r="BJ11" s="90"/>
      <c r="BK11" s="90"/>
      <c r="BL11" s="90"/>
      <c r="BM11" s="91"/>
    </row>
    <row r="12" spans="1:65" s="1" customFormat="1" ht="13.5" customHeight="1">
      <c r="A12" s="83" t="s">
        <v>194</v>
      </c>
      <c r="B12" s="84"/>
      <c r="C12" s="84"/>
      <c r="D12" s="84"/>
      <c r="E12" s="84"/>
      <c r="F12" s="84"/>
      <c r="G12" s="84"/>
      <c r="H12" s="84"/>
      <c r="I12" s="85"/>
      <c r="J12" s="169" t="s">
        <v>62</v>
      </c>
      <c r="K12" s="170"/>
      <c r="L12" s="170"/>
      <c r="M12" s="170"/>
      <c r="N12" s="170"/>
      <c r="O12" s="170"/>
      <c r="P12" s="170"/>
      <c r="Q12" s="170"/>
      <c r="R12" s="170"/>
      <c r="S12" s="170"/>
      <c r="T12" s="170"/>
      <c r="U12" s="170"/>
      <c r="V12" s="170"/>
      <c r="W12" s="170"/>
      <c r="X12" s="170"/>
      <c r="Y12" s="170"/>
      <c r="Z12" s="170"/>
      <c r="AA12" s="170"/>
      <c r="AB12" s="170"/>
      <c r="AC12" s="170"/>
      <c r="AD12" s="170"/>
      <c r="AE12" s="170"/>
      <c r="AF12" s="170"/>
      <c r="AG12" s="170"/>
      <c r="AH12" s="170"/>
      <c r="AI12" s="170"/>
      <c r="AJ12" s="170"/>
      <c r="AK12" s="170"/>
      <c r="AL12" s="170"/>
      <c r="AM12" s="170"/>
      <c r="AN12" s="170"/>
      <c r="AO12" s="170"/>
      <c r="AP12" s="170"/>
      <c r="AQ12" s="170"/>
      <c r="AR12" s="170"/>
      <c r="AS12" s="170"/>
      <c r="AT12" s="170"/>
      <c r="AU12" s="170"/>
      <c r="AV12" s="170"/>
      <c r="AW12" s="170"/>
      <c r="AX12" s="170"/>
      <c r="AY12" s="170"/>
      <c r="AZ12" s="170"/>
      <c r="BA12" s="170"/>
      <c r="BB12" s="170"/>
      <c r="BC12" s="170"/>
      <c r="BD12" s="170"/>
      <c r="BE12" s="170"/>
      <c r="BF12" s="170"/>
      <c r="BG12" s="170"/>
      <c r="BH12" s="170"/>
      <c r="BI12" s="170"/>
      <c r="BJ12" s="170"/>
      <c r="BK12" s="170"/>
      <c r="BL12" s="170"/>
      <c r="BM12" s="171"/>
    </row>
    <row r="13" spans="1:65" s="1" customFormat="1" ht="13.5" customHeight="1">
      <c r="A13" s="83" t="s">
        <v>24</v>
      </c>
      <c r="B13" s="84"/>
      <c r="C13" s="84"/>
      <c r="D13" s="84"/>
      <c r="E13" s="84"/>
      <c r="F13" s="84"/>
      <c r="G13" s="84"/>
      <c r="H13" s="84"/>
      <c r="I13" s="85"/>
      <c r="J13" s="210" t="s">
        <v>277</v>
      </c>
      <c r="K13" s="211"/>
      <c r="L13" s="211"/>
      <c r="M13" s="211"/>
      <c r="N13" s="211"/>
      <c r="O13" s="211"/>
      <c r="P13" s="211"/>
      <c r="Q13" s="211"/>
      <c r="R13" s="211"/>
      <c r="S13" s="211"/>
      <c r="T13" s="211"/>
      <c r="U13" s="211"/>
      <c r="V13" s="211"/>
      <c r="W13" s="211"/>
      <c r="X13" s="211"/>
      <c r="Y13" s="211"/>
      <c r="Z13" s="211"/>
      <c r="AA13" s="211"/>
      <c r="AB13" s="211"/>
      <c r="AC13" s="211"/>
      <c r="AD13" s="211"/>
      <c r="AE13" s="211"/>
      <c r="AF13" s="211"/>
      <c r="AG13" s="211"/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  <c r="BI13" s="211"/>
      <c r="BJ13" s="211"/>
      <c r="BK13" s="211"/>
      <c r="BL13" s="211"/>
      <c r="BM13" s="212"/>
    </row>
    <row r="14" spans="1:65" s="1" customFormat="1" ht="13.5" customHeight="1">
      <c r="A14" s="213" t="s">
        <v>195</v>
      </c>
      <c r="B14" s="214"/>
      <c r="C14" s="214"/>
      <c r="D14" s="214"/>
      <c r="E14" s="214"/>
      <c r="F14" s="214"/>
      <c r="G14" s="214"/>
      <c r="H14" s="214"/>
      <c r="I14" s="215"/>
      <c r="J14" s="89" t="s">
        <v>196</v>
      </c>
      <c r="K14" s="90"/>
      <c r="L14" s="90"/>
      <c r="M14" s="90"/>
      <c r="N14" s="90"/>
      <c r="O14" s="90"/>
      <c r="P14" s="90"/>
      <c r="Q14" s="90"/>
      <c r="R14" s="90"/>
      <c r="S14" s="90"/>
      <c r="T14" s="90"/>
      <c r="U14" s="90"/>
      <c r="V14" s="90"/>
      <c r="W14" s="90"/>
      <c r="X14" s="90"/>
      <c r="Y14" s="90"/>
      <c r="Z14" s="90"/>
      <c r="AA14" s="90"/>
      <c r="AB14" s="90"/>
      <c r="AC14" s="90"/>
      <c r="AD14" s="90"/>
      <c r="AE14" s="90"/>
      <c r="AF14" s="90"/>
      <c r="AG14" s="90"/>
      <c r="AH14" s="90"/>
      <c r="AI14" s="90"/>
      <c r="AJ14" s="90"/>
      <c r="AK14" s="90"/>
      <c r="AL14" s="90"/>
      <c r="AM14" s="90"/>
      <c r="AN14" s="90"/>
      <c r="AO14" s="90"/>
      <c r="AP14" s="90"/>
      <c r="AQ14" s="90"/>
      <c r="AR14" s="90"/>
      <c r="AS14" s="90"/>
      <c r="AT14" s="90"/>
      <c r="AU14" s="90"/>
      <c r="AV14" s="90"/>
      <c r="AW14" s="90"/>
      <c r="AX14" s="90"/>
      <c r="AY14" s="90"/>
      <c r="AZ14" s="90"/>
      <c r="BA14" s="90"/>
      <c r="BB14" s="90"/>
      <c r="BC14" s="90"/>
      <c r="BD14" s="90"/>
      <c r="BE14" s="90"/>
      <c r="BF14" s="90"/>
      <c r="BG14" s="90"/>
      <c r="BH14" s="90"/>
      <c r="BI14" s="90"/>
      <c r="BJ14" s="90"/>
      <c r="BK14" s="90"/>
      <c r="BL14" s="90"/>
      <c r="BM14" s="91"/>
    </row>
    <row r="15" spans="1:65" s="1" customFormat="1" ht="13.5" customHeight="1">
      <c r="A15" s="213" t="s">
        <v>202</v>
      </c>
      <c r="B15" s="214"/>
      <c r="C15" s="214"/>
      <c r="D15" s="214"/>
      <c r="E15" s="214"/>
      <c r="F15" s="214"/>
      <c r="G15" s="214"/>
      <c r="H15" s="214"/>
      <c r="I15" s="215"/>
      <c r="J15" s="89" t="s">
        <v>203</v>
      </c>
      <c r="K15" s="90"/>
      <c r="L15" s="90"/>
      <c r="M15" s="90"/>
      <c r="N15" s="90"/>
      <c r="O15" s="90"/>
      <c r="P15" s="90"/>
      <c r="Q15" s="90"/>
      <c r="R15" s="90"/>
      <c r="S15" s="90"/>
      <c r="T15" s="90"/>
      <c r="U15" s="90"/>
      <c r="V15" s="90"/>
      <c r="W15" s="90"/>
      <c r="X15" s="90"/>
      <c r="Y15" s="90"/>
      <c r="Z15" s="90"/>
      <c r="AA15" s="90"/>
      <c r="AB15" s="90"/>
      <c r="AC15" s="90"/>
      <c r="AD15" s="90"/>
      <c r="AE15" s="90"/>
      <c r="AF15" s="90"/>
      <c r="AG15" s="90"/>
      <c r="AH15" s="90"/>
      <c r="AI15" s="90"/>
      <c r="AJ15" s="90"/>
      <c r="AK15" s="90"/>
      <c r="AL15" s="90"/>
      <c r="AM15" s="90"/>
      <c r="AN15" s="90"/>
      <c r="AO15" s="90"/>
      <c r="AP15" s="90"/>
      <c r="AQ15" s="90"/>
      <c r="AR15" s="90"/>
      <c r="AS15" s="90"/>
      <c r="AT15" s="90"/>
      <c r="AU15" s="90"/>
      <c r="AV15" s="90"/>
      <c r="AW15" s="90"/>
      <c r="AX15" s="90"/>
      <c r="AY15" s="90"/>
      <c r="AZ15" s="90"/>
      <c r="BA15" s="90"/>
      <c r="BB15" s="90"/>
      <c r="BC15" s="90"/>
      <c r="BD15" s="90"/>
      <c r="BE15" s="90"/>
      <c r="BF15" s="90"/>
      <c r="BG15" s="90"/>
      <c r="BH15" s="90"/>
      <c r="BI15" s="90"/>
      <c r="BJ15" s="90"/>
      <c r="BK15" s="90"/>
      <c r="BL15" s="90"/>
      <c r="BM15" s="91"/>
    </row>
    <row r="16" spans="1:65" s="1" customFormat="1" ht="13.5" customHeight="1">
      <c r="A16" s="213" t="s">
        <v>204</v>
      </c>
      <c r="B16" s="214"/>
      <c r="C16" s="214"/>
      <c r="D16" s="214"/>
      <c r="E16" s="214"/>
      <c r="F16" s="214"/>
      <c r="G16" s="214"/>
      <c r="H16" s="214"/>
      <c r="I16" s="215"/>
      <c r="J16" s="89" t="s">
        <v>205</v>
      </c>
      <c r="K16" s="90"/>
      <c r="L16" s="90"/>
      <c r="M16" s="90"/>
      <c r="N16" s="90"/>
      <c r="O16" s="90"/>
      <c r="P16" s="90"/>
      <c r="Q16" s="90"/>
      <c r="R16" s="90"/>
      <c r="S16" s="90"/>
      <c r="T16" s="90"/>
      <c r="U16" s="90"/>
      <c r="V16" s="90"/>
      <c r="W16" s="90"/>
      <c r="X16" s="90"/>
      <c r="Y16" s="90"/>
      <c r="Z16" s="90"/>
      <c r="AA16" s="90"/>
      <c r="AB16" s="90"/>
      <c r="AC16" s="90"/>
      <c r="AD16" s="90"/>
      <c r="AE16" s="90"/>
      <c r="AF16" s="90"/>
      <c r="AG16" s="90"/>
      <c r="AH16" s="90"/>
      <c r="AI16" s="90"/>
      <c r="AJ16" s="90"/>
      <c r="AK16" s="90"/>
      <c r="AL16" s="90"/>
      <c r="AM16" s="90"/>
      <c r="AN16" s="90"/>
      <c r="AO16" s="90"/>
      <c r="AP16" s="90"/>
      <c r="AQ16" s="90"/>
      <c r="AR16" s="90"/>
      <c r="AS16" s="90"/>
      <c r="AT16" s="90"/>
      <c r="AU16" s="90"/>
      <c r="AV16" s="90"/>
      <c r="AW16" s="90"/>
      <c r="AX16" s="90"/>
      <c r="AY16" s="90"/>
      <c r="AZ16" s="90"/>
      <c r="BA16" s="90"/>
      <c r="BB16" s="90"/>
      <c r="BC16" s="90"/>
      <c r="BD16" s="90"/>
      <c r="BE16" s="90"/>
      <c r="BF16" s="90"/>
      <c r="BG16" s="90"/>
      <c r="BH16" s="90"/>
      <c r="BI16" s="90"/>
      <c r="BJ16" s="90"/>
      <c r="BK16" s="90"/>
      <c r="BL16" s="90"/>
      <c r="BM16" s="91"/>
    </row>
    <row r="17" spans="1:66" s="1" customFormat="1" ht="13.5" customHeight="1">
      <c r="A17" s="213" t="s">
        <v>206</v>
      </c>
      <c r="B17" s="214"/>
      <c r="C17" s="214"/>
      <c r="D17" s="214"/>
      <c r="E17" s="214"/>
      <c r="F17" s="214"/>
      <c r="G17" s="214"/>
      <c r="H17" s="214"/>
      <c r="I17" s="215"/>
      <c r="J17" s="89" t="s">
        <v>207</v>
      </c>
      <c r="K17" s="90"/>
      <c r="L17" s="90"/>
      <c r="M17" s="90"/>
      <c r="N17" s="90"/>
      <c r="O17" s="90"/>
      <c r="P17" s="90"/>
      <c r="Q17" s="90"/>
      <c r="R17" s="90"/>
      <c r="S17" s="90"/>
      <c r="T17" s="90"/>
      <c r="U17" s="90"/>
      <c r="V17" s="90"/>
      <c r="W17" s="90"/>
      <c r="X17" s="90"/>
      <c r="Y17" s="90"/>
      <c r="Z17" s="90"/>
      <c r="AA17" s="90"/>
      <c r="AB17" s="90"/>
      <c r="AC17" s="90"/>
      <c r="AD17" s="90"/>
      <c r="AE17" s="90"/>
      <c r="AF17" s="90"/>
      <c r="AG17" s="90"/>
      <c r="AH17" s="90"/>
      <c r="AI17" s="90"/>
      <c r="AJ17" s="90"/>
      <c r="AK17" s="90"/>
      <c r="AL17" s="90"/>
      <c r="AM17" s="90"/>
      <c r="AN17" s="90"/>
      <c r="AO17" s="90"/>
      <c r="AP17" s="90"/>
      <c r="AQ17" s="90"/>
      <c r="AR17" s="90"/>
      <c r="AS17" s="90"/>
      <c r="AT17" s="90"/>
      <c r="AU17" s="90"/>
      <c r="AV17" s="90"/>
      <c r="AW17" s="90"/>
      <c r="AX17" s="90"/>
      <c r="AY17" s="90"/>
      <c r="AZ17" s="90"/>
      <c r="BA17" s="90"/>
      <c r="BB17" s="90"/>
      <c r="BC17" s="90"/>
      <c r="BD17" s="90"/>
      <c r="BE17" s="90"/>
      <c r="BF17" s="90"/>
      <c r="BG17" s="90"/>
      <c r="BH17" s="90"/>
      <c r="BI17" s="90"/>
      <c r="BJ17" s="90"/>
      <c r="BK17" s="90"/>
      <c r="BL17" s="90"/>
      <c r="BM17" s="91"/>
    </row>
    <row r="18" spans="1:66" s="1" customFormat="1" ht="13.5" customHeight="1">
      <c r="A18" s="213" t="s">
        <v>208</v>
      </c>
      <c r="B18" s="214"/>
      <c r="C18" s="214"/>
      <c r="D18" s="214"/>
      <c r="E18" s="214"/>
      <c r="F18" s="214"/>
      <c r="G18" s="214"/>
      <c r="H18" s="214"/>
      <c r="I18" s="215"/>
      <c r="J18" s="89" t="s">
        <v>209</v>
      </c>
      <c r="K18" s="90"/>
      <c r="L18" s="90"/>
      <c r="M18" s="90"/>
      <c r="N18" s="90"/>
      <c r="O18" s="90"/>
      <c r="P18" s="90"/>
      <c r="Q18" s="90"/>
      <c r="R18" s="90"/>
      <c r="S18" s="90"/>
      <c r="T18" s="90"/>
      <c r="U18" s="90"/>
      <c r="V18" s="90"/>
      <c r="W18" s="90"/>
      <c r="X18" s="90"/>
      <c r="Y18" s="90"/>
      <c r="Z18" s="90"/>
      <c r="AA18" s="90"/>
      <c r="AB18" s="90"/>
      <c r="AC18" s="90"/>
      <c r="AD18" s="90"/>
      <c r="AE18" s="90"/>
      <c r="AF18" s="90"/>
      <c r="AG18" s="90"/>
      <c r="AH18" s="90"/>
      <c r="AI18" s="90"/>
      <c r="AJ18" s="90"/>
      <c r="AK18" s="90"/>
      <c r="AL18" s="90"/>
      <c r="AM18" s="90"/>
      <c r="AN18" s="90"/>
      <c r="AO18" s="90"/>
      <c r="AP18" s="90"/>
      <c r="AQ18" s="90"/>
      <c r="AR18" s="90"/>
      <c r="AS18" s="90"/>
      <c r="AT18" s="90"/>
      <c r="AU18" s="90"/>
      <c r="AV18" s="90"/>
      <c r="AW18" s="90"/>
      <c r="AX18" s="90"/>
      <c r="AY18" s="90"/>
      <c r="AZ18" s="90"/>
      <c r="BA18" s="90"/>
      <c r="BB18" s="90"/>
      <c r="BC18" s="90"/>
      <c r="BD18" s="90"/>
      <c r="BE18" s="90"/>
      <c r="BF18" s="90"/>
      <c r="BG18" s="90"/>
      <c r="BH18" s="90"/>
      <c r="BI18" s="90"/>
      <c r="BJ18" s="90"/>
      <c r="BK18" s="90"/>
      <c r="BL18" s="90"/>
      <c r="BM18" s="91"/>
      <c r="BN18" s="44"/>
    </row>
    <row r="19" spans="1:66" s="1" customFormat="1" ht="13.5" customHeight="1">
      <c r="A19" s="172" t="s">
        <v>12</v>
      </c>
      <c r="B19" s="173"/>
      <c r="C19" s="173"/>
      <c r="D19" s="173"/>
      <c r="E19" s="173"/>
      <c r="F19" s="173"/>
      <c r="G19" s="173"/>
      <c r="H19" s="173"/>
      <c r="I19" s="174"/>
      <c r="J19" s="175"/>
      <c r="K19" s="176"/>
      <c r="L19" s="176"/>
      <c r="M19" s="176"/>
      <c r="N19" s="176"/>
      <c r="O19" s="176"/>
      <c r="P19" s="176"/>
      <c r="Q19" s="176"/>
      <c r="R19" s="176"/>
      <c r="S19" s="176"/>
      <c r="T19" s="176"/>
      <c r="U19" s="176"/>
      <c r="V19" s="176"/>
      <c r="W19" s="176"/>
      <c r="X19" s="176"/>
      <c r="Y19" s="176"/>
      <c r="Z19" s="176"/>
      <c r="AA19" s="176"/>
      <c r="AB19" s="176"/>
      <c r="AC19" s="176"/>
      <c r="AD19" s="176"/>
      <c r="AE19" s="176"/>
      <c r="AF19" s="176"/>
      <c r="AG19" s="176"/>
      <c r="AH19" s="176"/>
      <c r="AI19" s="176"/>
      <c r="AJ19" s="176"/>
      <c r="AK19" s="176"/>
      <c r="AL19" s="176"/>
      <c r="AM19" s="176"/>
      <c r="AN19" s="176"/>
      <c r="AO19" s="176"/>
      <c r="AP19" s="176"/>
      <c r="AQ19" s="176"/>
      <c r="AR19" s="176"/>
      <c r="AS19" s="176"/>
      <c r="AT19" s="176"/>
      <c r="AU19" s="176"/>
      <c r="AV19" s="176"/>
      <c r="AW19" s="176"/>
      <c r="AX19" s="176"/>
      <c r="AY19" s="176"/>
      <c r="AZ19" s="176"/>
      <c r="BA19" s="176"/>
      <c r="BB19" s="176"/>
      <c r="BC19" s="176"/>
      <c r="BD19" s="176"/>
      <c r="BE19" s="176"/>
      <c r="BF19" s="176"/>
      <c r="BG19" s="176"/>
      <c r="BH19" s="176"/>
      <c r="BI19" s="176"/>
      <c r="BJ19" s="176"/>
      <c r="BK19" s="176"/>
      <c r="BL19" s="176"/>
      <c r="BM19" s="177"/>
    </row>
    <row r="20" spans="1:66">
      <c r="A20" s="45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  <c r="AU20" s="45"/>
      <c r="AV20" s="45"/>
      <c r="AW20" s="45"/>
      <c r="AX20" s="45"/>
      <c r="AY20" s="45"/>
      <c r="AZ20" s="45"/>
      <c r="BA20" s="45"/>
      <c r="BB20" s="45"/>
      <c r="BC20" s="45"/>
      <c r="BD20" s="45"/>
      <c r="BE20" s="45"/>
      <c r="BF20" s="45"/>
      <c r="BG20" s="45"/>
      <c r="BH20" s="45"/>
      <c r="BI20" s="45"/>
      <c r="BJ20" s="45"/>
    </row>
    <row r="21" spans="1:66">
      <c r="A21" s="102" t="s">
        <v>44</v>
      </c>
      <c r="B21" s="103"/>
      <c r="C21" s="103"/>
      <c r="D21" s="103"/>
      <c r="E21" s="103"/>
      <c r="F21" s="103"/>
      <c r="G21" s="104"/>
      <c r="H21" s="8"/>
      <c r="I21" s="9"/>
      <c r="J21" s="9"/>
      <c r="K21" s="9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/>
      <c r="BJ21" s="35"/>
    </row>
    <row r="22" spans="1:66">
      <c r="A22" s="92" t="s">
        <v>14</v>
      </c>
      <c r="B22" s="93"/>
      <c r="C22" s="92" t="s">
        <v>15</v>
      </c>
      <c r="D22" s="96"/>
      <c r="E22" s="96"/>
      <c r="F22" s="96"/>
      <c r="G22" s="93"/>
      <c r="H22" s="92" t="s">
        <v>16</v>
      </c>
      <c r="I22" s="96"/>
      <c r="J22" s="96"/>
      <c r="K22" s="96"/>
      <c r="L22" s="93"/>
      <c r="M22" s="260" t="s">
        <v>45</v>
      </c>
      <c r="N22" s="261"/>
      <c r="O22" s="262"/>
      <c r="P22" s="92" t="s">
        <v>25</v>
      </c>
      <c r="Q22" s="96"/>
      <c r="R22" s="96"/>
      <c r="S22" s="96"/>
      <c r="T22" s="93"/>
      <c r="U22" s="92" t="s">
        <v>46</v>
      </c>
      <c r="V22" s="96"/>
      <c r="W22" s="96"/>
      <c r="X22" s="96"/>
      <c r="Y22" s="93"/>
      <c r="Z22" s="260" t="s">
        <v>47</v>
      </c>
      <c r="AA22" s="261"/>
      <c r="AB22" s="262"/>
      <c r="AC22" s="260" t="s">
        <v>48</v>
      </c>
      <c r="AD22" s="261"/>
      <c r="AE22" s="262"/>
      <c r="AF22" s="92" t="s">
        <v>17</v>
      </c>
      <c r="AG22" s="96"/>
      <c r="AH22" s="96"/>
      <c r="AI22" s="96"/>
      <c r="AJ22" s="93"/>
      <c r="AK22" s="98" t="s">
        <v>29</v>
      </c>
      <c r="AL22" s="99"/>
      <c r="AM22" s="99"/>
      <c r="AN22" s="100"/>
      <c r="AO22" s="92" t="s">
        <v>49</v>
      </c>
      <c r="AP22" s="96"/>
      <c r="AQ22" s="96"/>
      <c r="AR22" s="96"/>
      <c r="AS22" s="96"/>
      <c r="AT22" s="93"/>
      <c r="AU22" s="92" t="s">
        <v>19</v>
      </c>
      <c r="AV22" s="96"/>
      <c r="AW22" s="96"/>
      <c r="AX22" s="96"/>
      <c r="AY22" s="96"/>
      <c r="AZ22" s="96"/>
      <c r="BA22" s="96"/>
      <c r="BB22" s="96"/>
      <c r="BC22" s="96"/>
      <c r="BD22" s="93"/>
    </row>
    <row r="23" spans="1:66">
      <c r="A23" s="94"/>
      <c r="B23" s="95"/>
      <c r="C23" s="94"/>
      <c r="D23" s="97"/>
      <c r="E23" s="97"/>
      <c r="F23" s="97"/>
      <c r="G23" s="95"/>
      <c r="H23" s="94"/>
      <c r="I23" s="97"/>
      <c r="J23" s="97"/>
      <c r="K23" s="97"/>
      <c r="L23" s="95"/>
      <c r="M23" s="263"/>
      <c r="N23" s="264"/>
      <c r="O23" s="265"/>
      <c r="P23" s="94"/>
      <c r="Q23" s="97"/>
      <c r="R23" s="97"/>
      <c r="S23" s="97"/>
      <c r="T23" s="95"/>
      <c r="U23" s="94"/>
      <c r="V23" s="97"/>
      <c r="W23" s="97"/>
      <c r="X23" s="97"/>
      <c r="Y23" s="95"/>
      <c r="Z23" s="263"/>
      <c r="AA23" s="264"/>
      <c r="AB23" s="265"/>
      <c r="AC23" s="263"/>
      <c r="AD23" s="264"/>
      <c r="AE23" s="265"/>
      <c r="AF23" s="94"/>
      <c r="AG23" s="97"/>
      <c r="AH23" s="97"/>
      <c r="AI23" s="97"/>
      <c r="AJ23" s="95"/>
      <c r="AK23" s="216" t="s">
        <v>30</v>
      </c>
      <c r="AL23" s="216"/>
      <c r="AM23" s="216" t="s">
        <v>31</v>
      </c>
      <c r="AN23" s="216"/>
      <c r="AO23" s="94"/>
      <c r="AP23" s="97"/>
      <c r="AQ23" s="97"/>
      <c r="AR23" s="97"/>
      <c r="AS23" s="97"/>
      <c r="AT23" s="95"/>
      <c r="AU23" s="94"/>
      <c r="AV23" s="97"/>
      <c r="AW23" s="97"/>
      <c r="AX23" s="97"/>
      <c r="AY23" s="97"/>
      <c r="AZ23" s="97"/>
      <c r="BA23" s="97"/>
      <c r="BB23" s="97"/>
      <c r="BC23" s="97"/>
      <c r="BD23" s="95"/>
    </row>
    <row r="24" spans="1:66" customFormat="1" ht="48" customHeight="1">
      <c r="A24" s="69">
        <f>ROW()-23</f>
        <v>1</v>
      </c>
      <c r="B24" s="70"/>
      <c r="C24" s="180" t="s">
        <v>229</v>
      </c>
      <c r="D24" s="181"/>
      <c r="E24" s="181"/>
      <c r="F24" s="181"/>
      <c r="G24" s="182"/>
      <c r="H24" s="180" t="s">
        <v>229</v>
      </c>
      <c r="I24" s="181"/>
      <c r="J24" s="181"/>
      <c r="K24" s="181"/>
      <c r="L24" s="182"/>
      <c r="M24" s="183" t="s">
        <v>111</v>
      </c>
      <c r="N24" s="184"/>
      <c r="O24" s="185"/>
      <c r="P24" s="183" t="s">
        <v>105</v>
      </c>
      <c r="Q24" s="184"/>
      <c r="R24" s="184"/>
      <c r="S24" s="184"/>
      <c r="T24" s="185"/>
      <c r="U24" s="183" t="s">
        <v>147</v>
      </c>
      <c r="V24" s="184"/>
      <c r="W24" s="184"/>
      <c r="X24" s="184"/>
      <c r="Y24" s="185"/>
      <c r="Z24" s="268">
        <f>LEN(C24)</f>
        <v>7</v>
      </c>
      <c r="AA24" s="269"/>
      <c r="AB24" s="270"/>
      <c r="AC24" s="268">
        <f>3*(LENB(C24)-LEN(C24)) + 2*LEN(C24) - LENB(C24)</f>
        <v>21</v>
      </c>
      <c r="AD24" s="269"/>
      <c r="AE24" s="270"/>
      <c r="AF24" s="187" t="s">
        <v>103</v>
      </c>
      <c r="AG24" s="188"/>
      <c r="AH24" s="188"/>
      <c r="AI24" s="188"/>
      <c r="AJ24" s="189"/>
      <c r="AK24" s="271">
        <v>1</v>
      </c>
      <c r="AL24" s="271"/>
      <c r="AM24" s="187">
        <v>1</v>
      </c>
      <c r="AN24" s="189"/>
      <c r="AO24" s="187" t="s">
        <v>62</v>
      </c>
      <c r="AP24" s="188"/>
      <c r="AQ24" s="188"/>
      <c r="AR24" s="188"/>
      <c r="AS24" s="188"/>
      <c r="AT24" s="189"/>
      <c r="AU24" s="190" t="s">
        <v>239</v>
      </c>
      <c r="AV24" s="191"/>
      <c r="AW24" s="191"/>
      <c r="AX24" s="191"/>
      <c r="AY24" s="191"/>
      <c r="AZ24" s="191"/>
      <c r="BA24" s="191"/>
      <c r="BB24" s="191"/>
      <c r="BC24" s="191"/>
      <c r="BD24" s="192"/>
    </row>
    <row r="25" spans="1:66" ht="48" customHeight="1">
      <c r="A25" s="202">
        <f>ROW()-23</f>
        <v>2</v>
      </c>
      <c r="B25" s="203"/>
      <c r="C25" s="180" t="s">
        <v>66</v>
      </c>
      <c r="D25" s="181"/>
      <c r="E25" s="181"/>
      <c r="F25" s="181"/>
      <c r="G25" s="182"/>
      <c r="H25" s="180" t="s">
        <v>66</v>
      </c>
      <c r="I25" s="181"/>
      <c r="J25" s="181"/>
      <c r="K25" s="181"/>
      <c r="L25" s="182"/>
      <c r="M25" s="183" t="s">
        <v>111</v>
      </c>
      <c r="N25" s="184"/>
      <c r="O25" s="185"/>
      <c r="P25" s="183" t="s">
        <v>109</v>
      </c>
      <c r="Q25" s="184"/>
      <c r="R25" s="184"/>
      <c r="S25" s="184"/>
      <c r="T25" s="185"/>
      <c r="U25" s="183" t="s">
        <v>65</v>
      </c>
      <c r="V25" s="184"/>
      <c r="W25" s="184"/>
      <c r="X25" s="184"/>
      <c r="Y25" s="185"/>
      <c r="Z25" s="186">
        <f>LEN(C25)</f>
        <v>9</v>
      </c>
      <c r="AA25" s="186"/>
      <c r="AB25" s="186"/>
      <c r="AC25" s="186">
        <f>3*(LENB(C25)-LEN(C25)) + 2*LEN(C25) - LENB(C25)</f>
        <v>27</v>
      </c>
      <c r="AD25" s="186"/>
      <c r="AE25" s="186"/>
      <c r="AF25" s="187" t="s">
        <v>103</v>
      </c>
      <c r="AG25" s="188"/>
      <c r="AH25" s="188"/>
      <c r="AI25" s="188"/>
      <c r="AJ25" s="189"/>
      <c r="AK25" s="187">
        <v>1</v>
      </c>
      <c r="AL25" s="189"/>
      <c r="AM25" s="187">
        <v>1</v>
      </c>
      <c r="AN25" s="189"/>
      <c r="AO25" s="187" t="s">
        <v>62</v>
      </c>
      <c r="AP25" s="188"/>
      <c r="AQ25" s="188"/>
      <c r="AR25" s="188"/>
      <c r="AS25" s="188"/>
      <c r="AT25" s="189"/>
      <c r="AU25" s="190" t="s">
        <v>239</v>
      </c>
      <c r="AV25" s="191"/>
      <c r="AW25" s="191"/>
      <c r="AX25" s="191"/>
      <c r="AY25" s="191"/>
      <c r="AZ25" s="191"/>
      <c r="BA25" s="191"/>
      <c r="BB25" s="191"/>
      <c r="BC25" s="191"/>
      <c r="BD25" s="192"/>
    </row>
    <row r="26" spans="1:66" ht="30.75" customHeight="1">
      <c r="A26" s="226">
        <f t="shared" ref="A26" si="0">ROW()-23</f>
        <v>3</v>
      </c>
      <c r="B26" s="227"/>
      <c r="C26" s="180" t="s">
        <v>280</v>
      </c>
      <c r="D26" s="181"/>
      <c r="E26" s="181"/>
      <c r="F26" s="181"/>
      <c r="G26" s="182"/>
      <c r="H26" s="180" t="s">
        <v>280</v>
      </c>
      <c r="I26" s="181"/>
      <c r="J26" s="181"/>
      <c r="K26" s="181"/>
      <c r="L26" s="182"/>
      <c r="M26" s="183" t="s">
        <v>111</v>
      </c>
      <c r="N26" s="184"/>
      <c r="O26" s="185"/>
      <c r="P26" s="183" t="s">
        <v>105</v>
      </c>
      <c r="Q26" s="184"/>
      <c r="R26" s="184"/>
      <c r="S26" s="184"/>
      <c r="T26" s="185"/>
      <c r="U26" s="183" t="s">
        <v>147</v>
      </c>
      <c r="V26" s="184"/>
      <c r="W26" s="184"/>
      <c r="X26" s="184"/>
      <c r="Y26" s="185"/>
      <c r="Z26" s="186">
        <f t="shared" ref="Z26" si="1">LEN(C26)</f>
        <v>4</v>
      </c>
      <c r="AA26" s="186"/>
      <c r="AB26" s="186"/>
      <c r="AC26" s="186">
        <f t="shared" ref="AC26" si="2">3*(LENB(C26)-LEN(C26)) + 2*LEN(C26) - LENB(C26)</f>
        <v>12</v>
      </c>
      <c r="AD26" s="186"/>
      <c r="AE26" s="186"/>
      <c r="AF26" s="187" t="s">
        <v>281</v>
      </c>
      <c r="AG26" s="188"/>
      <c r="AH26" s="188"/>
      <c r="AI26" s="188"/>
      <c r="AJ26" s="189"/>
      <c r="AK26" s="187">
        <v>1</v>
      </c>
      <c r="AL26" s="189"/>
      <c r="AM26" s="187">
        <v>1</v>
      </c>
      <c r="AN26" s="189"/>
      <c r="AO26" s="187" t="s">
        <v>62</v>
      </c>
      <c r="AP26" s="188"/>
      <c r="AQ26" s="188"/>
      <c r="AR26" s="188"/>
      <c r="AS26" s="188"/>
      <c r="AT26" s="189"/>
      <c r="AU26" s="190" t="s">
        <v>239</v>
      </c>
      <c r="AV26" s="191"/>
      <c r="AW26" s="191"/>
      <c r="AX26" s="191"/>
      <c r="AY26" s="191"/>
      <c r="AZ26" s="191"/>
      <c r="BA26" s="191"/>
      <c r="BB26" s="191"/>
      <c r="BC26" s="191"/>
      <c r="BD26" s="192"/>
    </row>
    <row r="27" spans="1:66" ht="30.75" customHeight="1">
      <c r="A27" s="202">
        <f t="shared" ref="A27:A75" si="3">ROW()-23</f>
        <v>4</v>
      </c>
      <c r="B27" s="203"/>
      <c r="C27" s="204" t="s">
        <v>68</v>
      </c>
      <c r="D27" s="205"/>
      <c r="E27" s="205"/>
      <c r="F27" s="205"/>
      <c r="G27" s="206"/>
      <c r="H27" s="204" t="s">
        <v>68</v>
      </c>
      <c r="I27" s="205"/>
      <c r="J27" s="205"/>
      <c r="K27" s="205"/>
      <c r="L27" s="206"/>
      <c r="M27" s="207" t="s">
        <v>111</v>
      </c>
      <c r="N27" s="208"/>
      <c r="O27" s="209"/>
      <c r="P27" s="207" t="s">
        <v>109</v>
      </c>
      <c r="Q27" s="208"/>
      <c r="R27" s="208"/>
      <c r="S27" s="208"/>
      <c r="T27" s="209"/>
      <c r="U27" s="207" t="s">
        <v>65</v>
      </c>
      <c r="V27" s="208"/>
      <c r="W27" s="208"/>
      <c r="X27" s="208"/>
      <c r="Y27" s="209"/>
      <c r="Z27" s="223">
        <f t="shared" ref="Z27:Z70" si="4">LEN(C27)</f>
        <v>4</v>
      </c>
      <c r="AA27" s="223"/>
      <c r="AB27" s="223"/>
      <c r="AC27" s="223">
        <f t="shared" ref="AC27:AC70" si="5">3*(LENB(C27)-LEN(C27)) + 2*LEN(C27) - LENB(C27)</f>
        <v>12</v>
      </c>
      <c r="AD27" s="223"/>
      <c r="AE27" s="223"/>
      <c r="AF27" s="196" t="s">
        <v>103</v>
      </c>
      <c r="AG27" s="197"/>
      <c r="AH27" s="197"/>
      <c r="AI27" s="197"/>
      <c r="AJ27" s="198"/>
      <c r="AK27" s="196">
        <v>1</v>
      </c>
      <c r="AL27" s="198"/>
      <c r="AM27" s="196">
        <v>1</v>
      </c>
      <c r="AN27" s="198"/>
      <c r="AO27" s="196" t="s">
        <v>62</v>
      </c>
      <c r="AP27" s="197"/>
      <c r="AQ27" s="197"/>
      <c r="AR27" s="197"/>
      <c r="AS27" s="197"/>
      <c r="AT27" s="198"/>
      <c r="AU27" s="193" t="s">
        <v>239</v>
      </c>
      <c r="AV27" s="194"/>
      <c r="AW27" s="194"/>
      <c r="AX27" s="194"/>
      <c r="AY27" s="194"/>
      <c r="AZ27" s="194"/>
      <c r="BA27" s="194"/>
      <c r="BB27" s="194"/>
      <c r="BC27" s="194"/>
      <c r="BD27" s="195"/>
    </row>
    <row r="28" spans="1:66" ht="30.75" customHeight="1">
      <c r="A28" s="202">
        <f t="shared" si="3"/>
        <v>5</v>
      </c>
      <c r="B28" s="203"/>
      <c r="C28" s="204" t="s">
        <v>69</v>
      </c>
      <c r="D28" s="205"/>
      <c r="E28" s="205"/>
      <c r="F28" s="205"/>
      <c r="G28" s="206"/>
      <c r="H28" s="204" t="s">
        <v>69</v>
      </c>
      <c r="I28" s="205"/>
      <c r="J28" s="205"/>
      <c r="K28" s="205"/>
      <c r="L28" s="206"/>
      <c r="M28" s="207" t="s">
        <v>111</v>
      </c>
      <c r="N28" s="208"/>
      <c r="O28" s="209"/>
      <c r="P28" s="207" t="s">
        <v>109</v>
      </c>
      <c r="Q28" s="208"/>
      <c r="R28" s="208"/>
      <c r="S28" s="208"/>
      <c r="T28" s="209"/>
      <c r="U28" s="207" t="s">
        <v>65</v>
      </c>
      <c r="V28" s="208"/>
      <c r="W28" s="208"/>
      <c r="X28" s="208"/>
      <c r="Y28" s="209"/>
      <c r="Z28" s="223">
        <f t="shared" si="4"/>
        <v>3</v>
      </c>
      <c r="AA28" s="223"/>
      <c r="AB28" s="223"/>
      <c r="AC28" s="223">
        <f t="shared" si="5"/>
        <v>9</v>
      </c>
      <c r="AD28" s="223"/>
      <c r="AE28" s="223"/>
      <c r="AF28" s="196" t="s">
        <v>103</v>
      </c>
      <c r="AG28" s="197"/>
      <c r="AH28" s="197"/>
      <c r="AI28" s="197"/>
      <c r="AJ28" s="198"/>
      <c r="AK28" s="196">
        <v>1</v>
      </c>
      <c r="AL28" s="198"/>
      <c r="AM28" s="196">
        <v>1</v>
      </c>
      <c r="AN28" s="198"/>
      <c r="AO28" s="196" t="s">
        <v>62</v>
      </c>
      <c r="AP28" s="197"/>
      <c r="AQ28" s="197"/>
      <c r="AR28" s="197"/>
      <c r="AS28" s="197"/>
      <c r="AT28" s="198"/>
      <c r="AU28" s="193" t="s">
        <v>239</v>
      </c>
      <c r="AV28" s="194"/>
      <c r="AW28" s="194"/>
      <c r="AX28" s="194"/>
      <c r="AY28" s="194"/>
      <c r="AZ28" s="194"/>
      <c r="BA28" s="194"/>
      <c r="BB28" s="194"/>
      <c r="BC28" s="194"/>
      <c r="BD28" s="195"/>
    </row>
    <row r="29" spans="1:66" ht="30.75" customHeight="1">
      <c r="A29" s="202">
        <f t="shared" si="3"/>
        <v>6</v>
      </c>
      <c r="B29" s="203"/>
      <c r="C29" s="204" t="s">
        <v>70</v>
      </c>
      <c r="D29" s="205"/>
      <c r="E29" s="205"/>
      <c r="F29" s="205"/>
      <c r="G29" s="206"/>
      <c r="H29" s="204" t="s">
        <v>70</v>
      </c>
      <c r="I29" s="205"/>
      <c r="J29" s="205"/>
      <c r="K29" s="205"/>
      <c r="L29" s="206"/>
      <c r="M29" s="207" t="s">
        <v>111</v>
      </c>
      <c r="N29" s="208"/>
      <c r="O29" s="209"/>
      <c r="P29" s="207" t="s">
        <v>109</v>
      </c>
      <c r="Q29" s="208"/>
      <c r="R29" s="208"/>
      <c r="S29" s="208"/>
      <c r="T29" s="209"/>
      <c r="U29" s="207" t="s">
        <v>65</v>
      </c>
      <c r="V29" s="208"/>
      <c r="W29" s="208"/>
      <c r="X29" s="208"/>
      <c r="Y29" s="209"/>
      <c r="Z29" s="223">
        <f t="shared" si="4"/>
        <v>4</v>
      </c>
      <c r="AA29" s="223"/>
      <c r="AB29" s="223"/>
      <c r="AC29" s="223">
        <f t="shared" si="5"/>
        <v>12</v>
      </c>
      <c r="AD29" s="223"/>
      <c r="AE29" s="223"/>
      <c r="AF29" s="196" t="s">
        <v>103</v>
      </c>
      <c r="AG29" s="197"/>
      <c r="AH29" s="197"/>
      <c r="AI29" s="197"/>
      <c r="AJ29" s="198"/>
      <c r="AK29" s="196">
        <v>1</v>
      </c>
      <c r="AL29" s="198"/>
      <c r="AM29" s="196">
        <v>1</v>
      </c>
      <c r="AN29" s="198"/>
      <c r="AO29" s="196" t="s">
        <v>62</v>
      </c>
      <c r="AP29" s="197"/>
      <c r="AQ29" s="197"/>
      <c r="AR29" s="197"/>
      <c r="AS29" s="197"/>
      <c r="AT29" s="198"/>
      <c r="AU29" s="193" t="s">
        <v>239</v>
      </c>
      <c r="AV29" s="194"/>
      <c r="AW29" s="194"/>
      <c r="AX29" s="194"/>
      <c r="AY29" s="194"/>
      <c r="AZ29" s="194"/>
      <c r="BA29" s="194"/>
      <c r="BB29" s="194"/>
      <c r="BC29" s="194"/>
      <c r="BD29" s="195"/>
    </row>
    <row r="30" spans="1:66" ht="30.75" customHeight="1">
      <c r="A30" s="202">
        <f t="shared" si="3"/>
        <v>7</v>
      </c>
      <c r="B30" s="203"/>
      <c r="C30" s="204" t="s">
        <v>71</v>
      </c>
      <c r="D30" s="205"/>
      <c r="E30" s="205"/>
      <c r="F30" s="205"/>
      <c r="G30" s="206"/>
      <c r="H30" s="204" t="s">
        <v>71</v>
      </c>
      <c r="I30" s="205"/>
      <c r="J30" s="205"/>
      <c r="K30" s="205"/>
      <c r="L30" s="206"/>
      <c r="M30" s="207" t="s">
        <v>111</v>
      </c>
      <c r="N30" s="208"/>
      <c r="O30" s="209"/>
      <c r="P30" s="207" t="s">
        <v>109</v>
      </c>
      <c r="Q30" s="208"/>
      <c r="R30" s="208"/>
      <c r="S30" s="208"/>
      <c r="T30" s="209"/>
      <c r="U30" s="207" t="s">
        <v>65</v>
      </c>
      <c r="V30" s="208"/>
      <c r="W30" s="208"/>
      <c r="X30" s="208"/>
      <c r="Y30" s="209"/>
      <c r="Z30" s="223">
        <f t="shared" si="4"/>
        <v>4</v>
      </c>
      <c r="AA30" s="223"/>
      <c r="AB30" s="223"/>
      <c r="AC30" s="223">
        <f t="shared" si="5"/>
        <v>12</v>
      </c>
      <c r="AD30" s="223"/>
      <c r="AE30" s="223"/>
      <c r="AF30" s="196" t="s">
        <v>103</v>
      </c>
      <c r="AG30" s="197"/>
      <c r="AH30" s="197"/>
      <c r="AI30" s="197"/>
      <c r="AJ30" s="198"/>
      <c r="AK30" s="196">
        <v>1</v>
      </c>
      <c r="AL30" s="198"/>
      <c r="AM30" s="196">
        <v>1</v>
      </c>
      <c r="AN30" s="198"/>
      <c r="AO30" s="196" t="s">
        <v>62</v>
      </c>
      <c r="AP30" s="197"/>
      <c r="AQ30" s="197"/>
      <c r="AR30" s="197"/>
      <c r="AS30" s="197"/>
      <c r="AT30" s="198"/>
      <c r="AU30" s="193" t="s">
        <v>239</v>
      </c>
      <c r="AV30" s="194"/>
      <c r="AW30" s="194"/>
      <c r="AX30" s="194"/>
      <c r="AY30" s="194"/>
      <c r="AZ30" s="194"/>
      <c r="BA30" s="194"/>
      <c r="BB30" s="194"/>
      <c r="BC30" s="194"/>
      <c r="BD30" s="195"/>
    </row>
    <row r="31" spans="1:66" ht="30.75" customHeight="1">
      <c r="A31" s="202">
        <f t="shared" si="3"/>
        <v>8</v>
      </c>
      <c r="B31" s="203"/>
      <c r="C31" s="204" t="s">
        <v>72</v>
      </c>
      <c r="D31" s="205"/>
      <c r="E31" s="205"/>
      <c r="F31" s="205"/>
      <c r="G31" s="206"/>
      <c r="H31" s="204" t="s">
        <v>72</v>
      </c>
      <c r="I31" s="205"/>
      <c r="J31" s="205"/>
      <c r="K31" s="205"/>
      <c r="L31" s="206"/>
      <c r="M31" s="207" t="s">
        <v>111</v>
      </c>
      <c r="N31" s="208"/>
      <c r="O31" s="209"/>
      <c r="P31" s="207" t="s">
        <v>109</v>
      </c>
      <c r="Q31" s="208"/>
      <c r="R31" s="208"/>
      <c r="S31" s="208"/>
      <c r="T31" s="209"/>
      <c r="U31" s="207" t="s">
        <v>65</v>
      </c>
      <c r="V31" s="208"/>
      <c r="W31" s="208"/>
      <c r="X31" s="208"/>
      <c r="Y31" s="209"/>
      <c r="Z31" s="223">
        <f t="shared" si="4"/>
        <v>8</v>
      </c>
      <c r="AA31" s="223"/>
      <c r="AB31" s="223"/>
      <c r="AC31" s="223">
        <f t="shared" si="5"/>
        <v>24</v>
      </c>
      <c r="AD31" s="223"/>
      <c r="AE31" s="223"/>
      <c r="AF31" s="196" t="s">
        <v>103</v>
      </c>
      <c r="AG31" s="197"/>
      <c r="AH31" s="197"/>
      <c r="AI31" s="197"/>
      <c r="AJ31" s="198"/>
      <c r="AK31" s="196">
        <v>1</v>
      </c>
      <c r="AL31" s="198"/>
      <c r="AM31" s="196">
        <v>1</v>
      </c>
      <c r="AN31" s="198"/>
      <c r="AO31" s="196" t="s">
        <v>62</v>
      </c>
      <c r="AP31" s="197"/>
      <c r="AQ31" s="197"/>
      <c r="AR31" s="197"/>
      <c r="AS31" s="197"/>
      <c r="AT31" s="198"/>
      <c r="AU31" s="193" t="s">
        <v>239</v>
      </c>
      <c r="AV31" s="194"/>
      <c r="AW31" s="194"/>
      <c r="AX31" s="194"/>
      <c r="AY31" s="194"/>
      <c r="AZ31" s="194"/>
      <c r="BA31" s="194"/>
      <c r="BB31" s="194"/>
      <c r="BC31" s="194"/>
      <c r="BD31" s="195"/>
    </row>
    <row r="32" spans="1:66" ht="30.75" customHeight="1">
      <c r="A32" s="202">
        <f t="shared" si="3"/>
        <v>9</v>
      </c>
      <c r="B32" s="203"/>
      <c r="C32" s="204" t="s">
        <v>73</v>
      </c>
      <c r="D32" s="205"/>
      <c r="E32" s="205"/>
      <c r="F32" s="205"/>
      <c r="G32" s="206"/>
      <c r="H32" s="204" t="s">
        <v>73</v>
      </c>
      <c r="I32" s="205"/>
      <c r="J32" s="205"/>
      <c r="K32" s="205"/>
      <c r="L32" s="206"/>
      <c r="M32" s="207" t="s">
        <v>111</v>
      </c>
      <c r="N32" s="208"/>
      <c r="O32" s="209"/>
      <c r="P32" s="207" t="s">
        <v>109</v>
      </c>
      <c r="Q32" s="208"/>
      <c r="R32" s="208"/>
      <c r="S32" s="208"/>
      <c r="T32" s="209"/>
      <c r="U32" s="207" t="s">
        <v>65</v>
      </c>
      <c r="V32" s="208"/>
      <c r="W32" s="208"/>
      <c r="X32" s="208"/>
      <c r="Y32" s="209"/>
      <c r="Z32" s="223">
        <f t="shared" si="4"/>
        <v>4</v>
      </c>
      <c r="AA32" s="223"/>
      <c r="AB32" s="223"/>
      <c r="AC32" s="223">
        <f t="shared" si="5"/>
        <v>12</v>
      </c>
      <c r="AD32" s="223"/>
      <c r="AE32" s="223"/>
      <c r="AF32" s="196" t="s">
        <v>103</v>
      </c>
      <c r="AG32" s="197"/>
      <c r="AH32" s="197"/>
      <c r="AI32" s="197"/>
      <c r="AJ32" s="198"/>
      <c r="AK32" s="196">
        <v>1</v>
      </c>
      <c r="AL32" s="198"/>
      <c r="AM32" s="196">
        <v>1</v>
      </c>
      <c r="AN32" s="198"/>
      <c r="AO32" s="196" t="s">
        <v>62</v>
      </c>
      <c r="AP32" s="197"/>
      <c r="AQ32" s="197"/>
      <c r="AR32" s="197"/>
      <c r="AS32" s="197"/>
      <c r="AT32" s="198"/>
      <c r="AU32" s="193" t="s">
        <v>239</v>
      </c>
      <c r="AV32" s="194"/>
      <c r="AW32" s="194"/>
      <c r="AX32" s="194"/>
      <c r="AY32" s="194"/>
      <c r="AZ32" s="194"/>
      <c r="BA32" s="194"/>
      <c r="BB32" s="194"/>
      <c r="BC32" s="194"/>
      <c r="BD32" s="195"/>
    </row>
    <row r="33" spans="1:56" ht="30.75" customHeight="1">
      <c r="A33" s="202">
        <f t="shared" si="3"/>
        <v>10</v>
      </c>
      <c r="B33" s="203"/>
      <c r="C33" s="204" t="s">
        <v>74</v>
      </c>
      <c r="D33" s="205"/>
      <c r="E33" s="205"/>
      <c r="F33" s="205"/>
      <c r="G33" s="206"/>
      <c r="H33" s="204" t="s">
        <v>74</v>
      </c>
      <c r="I33" s="205"/>
      <c r="J33" s="205"/>
      <c r="K33" s="205"/>
      <c r="L33" s="206"/>
      <c r="M33" s="207" t="s">
        <v>111</v>
      </c>
      <c r="N33" s="208"/>
      <c r="O33" s="209"/>
      <c r="P33" s="207" t="s">
        <v>109</v>
      </c>
      <c r="Q33" s="208"/>
      <c r="R33" s="208"/>
      <c r="S33" s="208"/>
      <c r="T33" s="209"/>
      <c r="U33" s="207" t="s">
        <v>65</v>
      </c>
      <c r="V33" s="208"/>
      <c r="W33" s="208"/>
      <c r="X33" s="208"/>
      <c r="Y33" s="209"/>
      <c r="Z33" s="223">
        <f t="shared" si="4"/>
        <v>6</v>
      </c>
      <c r="AA33" s="223"/>
      <c r="AB33" s="223"/>
      <c r="AC33" s="223">
        <f t="shared" si="5"/>
        <v>18</v>
      </c>
      <c r="AD33" s="223"/>
      <c r="AE33" s="223"/>
      <c r="AF33" s="196" t="s">
        <v>103</v>
      </c>
      <c r="AG33" s="197"/>
      <c r="AH33" s="197"/>
      <c r="AI33" s="197"/>
      <c r="AJ33" s="198"/>
      <c r="AK33" s="196">
        <v>1</v>
      </c>
      <c r="AL33" s="198"/>
      <c r="AM33" s="196">
        <v>1</v>
      </c>
      <c r="AN33" s="198"/>
      <c r="AO33" s="196" t="s">
        <v>62</v>
      </c>
      <c r="AP33" s="197"/>
      <c r="AQ33" s="197"/>
      <c r="AR33" s="197"/>
      <c r="AS33" s="197"/>
      <c r="AT33" s="198"/>
      <c r="AU33" s="193" t="s">
        <v>239</v>
      </c>
      <c r="AV33" s="194"/>
      <c r="AW33" s="194"/>
      <c r="AX33" s="194"/>
      <c r="AY33" s="194"/>
      <c r="AZ33" s="194"/>
      <c r="BA33" s="194"/>
      <c r="BB33" s="194"/>
      <c r="BC33" s="194"/>
      <c r="BD33" s="195"/>
    </row>
    <row r="34" spans="1:56" ht="30.75" customHeight="1">
      <c r="A34" s="202">
        <f t="shared" si="3"/>
        <v>11</v>
      </c>
      <c r="B34" s="203"/>
      <c r="C34" s="204" t="s">
        <v>75</v>
      </c>
      <c r="D34" s="205"/>
      <c r="E34" s="205"/>
      <c r="F34" s="205"/>
      <c r="G34" s="206"/>
      <c r="H34" s="204" t="s">
        <v>75</v>
      </c>
      <c r="I34" s="205"/>
      <c r="J34" s="205"/>
      <c r="K34" s="205"/>
      <c r="L34" s="206"/>
      <c r="M34" s="207" t="s">
        <v>111</v>
      </c>
      <c r="N34" s="208"/>
      <c r="O34" s="209"/>
      <c r="P34" s="207" t="s">
        <v>109</v>
      </c>
      <c r="Q34" s="208"/>
      <c r="R34" s="208"/>
      <c r="S34" s="208"/>
      <c r="T34" s="209"/>
      <c r="U34" s="207" t="s">
        <v>65</v>
      </c>
      <c r="V34" s="208"/>
      <c r="W34" s="208"/>
      <c r="X34" s="208"/>
      <c r="Y34" s="209"/>
      <c r="Z34" s="223">
        <f t="shared" si="4"/>
        <v>5</v>
      </c>
      <c r="AA34" s="223"/>
      <c r="AB34" s="223"/>
      <c r="AC34" s="223">
        <f t="shared" si="5"/>
        <v>15</v>
      </c>
      <c r="AD34" s="223"/>
      <c r="AE34" s="223"/>
      <c r="AF34" s="196" t="s">
        <v>103</v>
      </c>
      <c r="AG34" s="197"/>
      <c r="AH34" s="197"/>
      <c r="AI34" s="197"/>
      <c r="AJ34" s="198"/>
      <c r="AK34" s="196">
        <v>1</v>
      </c>
      <c r="AL34" s="198"/>
      <c r="AM34" s="196">
        <v>1</v>
      </c>
      <c r="AN34" s="198"/>
      <c r="AO34" s="196" t="s">
        <v>62</v>
      </c>
      <c r="AP34" s="197"/>
      <c r="AQ34" s="197"/>
      <c r="AR34" s="197"/>
      <c r="AS34" s="197"/>
      <c r="AT34" s="198"/>
      <c r="AU34" s="193" t="s">
        <v>239</v>
      </c>
      <c r="AV34" s="194"/>
      <c r="AW34" s="194"/>
      <c r="AX34" s="194"/>
      <c r="AY34" s="194"/>
      <c r="AZ34" s="194"/>
      <c r="BA34" s="194"/>
      <c r="BB34" s="194"/>
      <c r="BC34" s="194"/>
      <c r="BD34" s="195"/>
    </row>
    <row r="35" spans="1:56" ht="30.75" customHeight="1">
      <c r="A35" s="202">
        <f t="shared" si="3"/>
        <v>12</v>
      </c>
      <c r="B35" s="203"/>
      <c r="C35" s="204" t="s">
        <v>76</v>
      </c>
      <c r="D35" s="205"/>
      <c r="E35" s="205"/>
      <c r="F35" s="205"/>
      <c r="G35" s="206"/>
      <c r="H35" s="204" t="s">
        <v>76</v>
      </c>
      <c r="I35" s="205"/>
      <c r="J35" s="205"/>
      <c r="K35" s="205"/>
      <c r="L35" s="206"/>
      <c r="M35" s="207" t="s">
        <v>111</v>
      </c>
      <c r="N35" s="208"/>
      <c r="O35" s="209"/>
      <c r="P35" s="207" t="s">
        <v>109</v>
      </c>
      <c r="Q35" s="208"/>
      <c r="R35" s="208"/>
      <c r="S35" s="208"/>
      <c r="T35" s="209"/>
      <c r="U35" s="207" t="s">
        <v>65</v>
      </c>
      <c r="V35" s="208"/>
      <c r="W35" s="208"/>
      <c r="X35" s="208"/>
      <c r="Y35" s="209"/>
      <c r="Z35" s="223">
        <f t="shared" si="4"/>
        <v>6</v>
      </c>
      <c r="AA35" s="223"/>
      <c r="AB35" s="223"/>
      <c r="AC35" s="223">
        <f t="shared" si="5"/>
        <v>18</v>
      </c>
      <c r="AD35" s="223"/>
      <c r="AE35" s="223"/>
      <c r="AF35" s="196" t="s">
        <v>103</v>
      </c>
      <c r="AG35" s="197"/>
      <c r="AH35" s="197"/>
      <c r="AI35" s="197"/>
      <c r="AJ35" s="198"/>
      <c r="AK35" s="196">
        <v>1</v>
      </c>
      <c r="AL35" s="198"/>
      <c r="AM35" s="196">
        <v>1</v>
      </c>
      <c r="AN35" s="198"/>
      <c r="AO35" s="196" t="s">
        <v>62</v>
      </c>
      <c r="AP35" s="197"/>
      <c r="AQ35" s="197"/>
      <c r="AR35" s="197"/>
      <c r="AS35" s="197"/>
      <c r="AT35" s="198"/>
      <c r="AU35" s="193" t="s">
        <v>239</v>
      </c>
      <c r="AV35" s="194"/>
      <c r="AW35" s="194"/>
      <c r="AX35" s="194"/>
      <c r="AY35" s="194"/>
      <c r="AZ35" s="194"/>
      <c r="BA35" s="194"/>
      <c r="BB35" s="194"/>
      <c r="BC35" s="194"/>
      <c r="BD35" s="195"/>
    </row>
    <row r="36" spans="1:56" ht="30.75" customHeight="1">
      <c r="A36" s="202">
        <f t="shared" si="3"/>
        <v>13</v>
      </c>
      <c r="B36" s="203"/>
      <c r="C36" s="204" t="s">
        <v>77</v>
      </c>
      <c r="D36" s="205"/>
      <c r="E36" s="205"/>
      <c r="F36" s="205"/>
      <c r="G36" s="206"/>
      <c r="H36" s="204" t="s">
        <v>77</v>
      </c>
      <c r="I36" s="205"/>
      <c r="J36" s="205"/>
      <c r="K36" s="205"/>
      <c r="L36" s="206"/>
      <c r="M36" s="207" t="s">
        <v>111</v>
      </c>
      <c r="N36" s="208"/>
      <c r="O36" s="209"/>
      <c r="P36" s="207" t="s">
        <v>109</v>
      </c>
      <c r="Q36" s="208"/>
      <c r="R36" s="208"/>
      <c r="S36" s="208"/>
      <c r="T36" s="209"/>
      <c r="U36" s="207" t="s">
        <v>65</v>
      </c>
      <c r="V36" s="208"/>
      <c r="W36" s="208"/>
      <c r="X36" s="208"/>
      <c r="Y36" s="209"/>
      <c r="Z36" s="223">
        <f t="shared" si="4"/>
        <v>5</v>
      </c>
      <c r="AA36" s="223"/>
      <c r="AB36" s="223"/>
      <c r="AC36" s="223">
        <f t="shared" si="5"/>
        <v>15</v>
      </c>
      <c r="AD36" s="223"/>
      <c r="AE36" s="223"/>
      <c r="AF36" s="196" t="s">
        <v>103</v>
      </c>
      <c r="AG36" s="197"/>
      <c r="AH36" s="197"/>
      <c r="AI36" s="197"/>
      <c r="AJ36" s="198"/>
      <c r="AK36" s="196">
        <v>1</v>
      </c>
      <c r="AL36" s="198"/>
      <c r="AM36" s="196">
        <v>1</v>
      </c>
      <c r="AN36" s="198"/>
      <c r="AO36" s="196" t="s">
        <v>62</v>
      </c>
      <c r="AP36" s="197"/>
      <c r="AQ36" s="197"/>
      <c r="AR36" s="197"/>
      <c r="AS36" s="197"/>
      <c r="AT36" s="198"/>
      <c r="AU36" s="193" t="s">
        <v>239</v>
      </c>
      <c r="AV36" s="194"/>
      <c r="AW36" s="194"/>
      <c r="AX36" s="194"/>
      <c r="AY36" s="194"/>
      <c r="AZ36" s="194"/>
      <c r="BA36" s="194"/>
      <c r="BB36" s="194"/>
      <c r="BC36" s="194"/>
      <c r="BD36" s="195"/>
    </row>
    <row r="37" spans="1:56" ht="30.75" customHeight="1">
      <c r="A37" s="202">
        <f t="shared" si="3"/>
        <v>14</v>
      </c>
      <c r="B37" s="203"/>
      <c r="C37" s="204" t="s">
        <v>78</v>
      </c>
      <c r="D37" s="205"/>
      <c r="E37" s="205"/>
      <c r="F37" s="205"/>
      <c r="G37" s="206"/>
      <c r="H37" s="204" t="s">
        <v>78</v>
      </c>
      <c r="I37" s="205"/>
      <c r="J37" s="205"/>
      <c r="K37" s="205"/>
      <c r="L37" s="206"/>
      <c r="M37" s="207" t="s">
        <v>111</v>
      </c>
      <c r="N37" s="208"/>
      <c r="O37" s="209"/>
      <c r="P37" s="207" t="s">
        <v>109</v>
      </c>
      <c r="Q37" s="208"/>
      <c r="R37" s="208"/>
      <c r="S37" s="208"/>
      <c r="T37" s="209"/>
      <c r="U37" s="207" t="s">
        <v>65</v>
      </c>
      <c r="V37" s="208"/>
      <c r="W37" s="208"/>
      <c r="X37" s="208"/>
      <c r="Y37" s="209"/>
      <c r="Z37" s="223">
        <f t="shared" si="4"/>
        <v>5</v>
      </c>
      <c r="AA37" s="223"/>
      <c r="AB37" s="223"/>
      <c r="AC37" s="223">
        <f t="shared" si="5"/>
        <v>15</v>
      </c>
      <c r="AD37" s="223"/>
      <c r="AE37" s="223"/>
      <c r="AF37" s="196" t="s">
        <v>103</v>
      </c>
      <c r="AG37" s="197"/>
      <c r="AH37" s="197"/>
      <c r="AI37" s="197"/>
      <c r="AJ37" s="198"/>
      <c r="AK37" s="196">
        <v>1</v>
      </c>
      <c r="AL37" s="198"/>
      <c r="AM37" s="196">
        <v>1</v>
      </c>
      <c r="AN37" s="198"/>
      <c r="AO37" s="196" t="s">
        <v>62</v>
      </c>
      <c r="AP37" s="197"/>
      <c r="AQ37" s="197"/>
      <c r="AR37" s="197"/>
      <c r="AS37" s="197"/>
      <c r="AT37" s="198"/>
      <c r="AU37" s="193" t="s">
        <v>239</v>
      </c>
      <c r="AV37" s="194"/>
      <c r="AW37" s="194"/>
      <c r="AX37" s="194"/>
      <c r="AY37" s="194"/>
      <c r="AZ37" s="194"/>
      <c r="BA37" s="194"/>
      <c r="BB37" s="194"/>
      <c r="BC37" s="194"/>
      <c r="BD37" s="195"/>
    </row>
    <row r="38" spans="1:56" ht="30.75" customHeight="1">
      <c r="A38" s="202">
        <f t="shared" si="3"/>
        <v>15</v>
      </c>
      <c r="B38" s="203"/>
      <c r="C38" s="204" t="s">
        <v>79</v>
      </c>
      <c r="D38" s="205"/>
      <c r="E38" s="205"/>
      <c r="F38" s="205"/>
      <c r="G38" s="206"/>
      <c r="H38" s="204" t="s">
        <v>79</v>
      </c>
      <c r="I38" s="205"/>
      <c r="J38" s="205"/>
      <c r="K38" s="205"/>
      <c r="L38" s="206"/>
      <c r="M38" s="207" t="s">
        <v>111</v>
      </c>
      <c r="N38" s="208"/>
      <c r="O38" s="209"/>
      <c r="P38" s="207" t="s">
        <v>109</v>
      </c>
      <c r="Q38" s="208"/>
      <c r="R38" s="208"/>
      <c r="S38" s="208"/>
      <c r="T38" s="209"/>
      <c r="U38" s="207" t="s">
        <v>65</v>
      </c>
      <c r="V38" s="208"/>
      <c r="W38" s="208"/>
      <c r="X38" s="208"/>
      <c r="Y38" s="209"/>
      <c r="Z38" s="223">
        <f t="shared" si="4"/>
        <v>2</v>
      </c>
      <c r="AA38" s="223"/>
      <c r="AB38" s="223"/>
      <c r="AC38" s="223">
        <f t="shared" si="5"/>
        <v>6</v>
      </c>
      <c r="AD38" s="223"/>
      <c r="AE38" s="223"/>
      <c r="AF38" s="196" t="s">
        <v>103</v>
      </c>
      <c r="AG38" s="197"/>
      <c r="AH38" s="197"/>
      <c r="AI38" s="197"/>
      <c r="AJ38" s="198"/>
      <c r="AK38" s="196">
        <v>1</v>
      </c>
      <c r="AL38" s="198"/>
      <c r="AM38" s="196">
        <v>1</v>
      </c>
      <c r="AN38" s="198"/>
      <c r="AO38" s="196" t="s">
        <v>62</v>
      </c>
      <c r="AP38" s="197"/>
      <c r="AQ38" s="197"/>
      <c r="AR38" s="197"/>
      <c r="AS38" s="197"/>
      <c r="AT38" s="198"/>
      <c r="AU38" s="193" t="s">
        <v>239</v>
      </c>
      <c r="AV38" s="194"/>
      <c r="AW38" s="194"/>
      <c r="AX38" s="194"/>
      <c r="AY38" s="194"/>
      <c r="AZ38" s="194"/>
      <c r="BA38" s="194"/>
      <c r="BB38" s="194"/>
      <c r="BC38" s="194"/>
      <c r="BD38" s="195"/>
    </row>
    <row r="39" spans="1:56" ht="30.75" customHeight="1">
      <c r="A39" s="202">
        <f t="shared" si="3"/>
        <v>16</v>
      </c>
      <c r="B39" s="203"/>
      <c r="C39" s="204" t="s">
        <v>80</v>
      </c>
      <c r="D39" s="205"/>
      <c r="E39" s="205"/>
      <c r="F39" s="205"/>
      <c r="G39" s="206"/>
      <c r="H39" s="204" t="s">
        <v>80</v>
      </c>
      <c r="I39" s="205"/>
      <c r="J39" s="205"/>
      <c r="K39" s="205"/>
      <c r="L39" s="206"/>
      <c r="M39" s="207" t="s">
        <v>111</v>
      </c>
      <c r="N39" s="208"/>
      <c r="O39" s="209"/>
      <c r="P39" s="207" t="s">
        <v>109</v>
      </c>
      <c r="Q39" s="208"/>
      <c r="R39" s="208"/>
      <c r="S39" s="208"/>
      <c r="T39" s="209"/>
      <c r="U39" s="207" t="s">
        <v>65</v>
      </c>
      <c r="V39" s="208"/>
      <c r="W39" s="208"/>
      <c r="X39" s="208"/>
      <c r="Y39" s="209"/>
      <c r="Z39" s="223">
        <f t="shared" si="4"/>
        <v>3</v>
      </c>
      <c r="AA39" s="223"/>
      <c r="AB39" s="223"/>
      <c r="AC39" s="223">
        <f t="shared" si="5"/>
        <v>9</v>
      </c>
      <c r="AD39" s="223"/>
      <c r="AE39" s="223"/>
      <c r="AF39" s="196" t="s">
        <v>103</v>
      </c>
      <c r="AG39" s="197"/>
      <c r="AH39" s="197"/>
      <c r="AI39" s="197"/>
      <c r="AJ39" s="198"/>
      <c r="AK39" s="196">
        <v>1</v>
      </c>
      <c r="AL39" s="198"/>
      <c r="AM39" s="196">
        <v>1</v>
      </c>
      <c r="AN39" s="198"/>
      <c r="AO39" s="196" t="s">
        <v>62</v>
      </c>
      <c r="AP39" s="197"/>
      <c r="AQ39" s="197"/>
      <c r="AR39" s="197"/>
      <c r="AS39" s="197"/>
      <c r="AT39" s="198"/>
      <c r="AU39" s="193" t="s">
        <v>239</v>
      </c>
      <c r="AV39" s="194"/>
      <c r="AW39" s="194"/>
      <c r="AX39" s="194"/>
      <c r="AY39" s="194"/>
      <c r="AZ39" s="194"/>
      <c r="BA39" s="194"/>
      <c r="BB39" s="194"/>
      <c r="BC39" s="194"/>
      <c r="BD39" s="195"/>
    </row>
    <row r="40" spans="1:56" ht="30.75" customHeight="1">
      <c r="A40" s="202">
        <f t="shared" si="3"/>
        <v>17</v>
      </c>
      <c r="B40" s="203"/>
      <c r="C40" s="204" t="s">
        <v>81</v>
      </c>
      <c r="D40" s="205"/>
      <c r="E40" s="205"/>
      <c r="F40" s="205"/>
      <c r="G40" s="206"/>
      <c r="H40" s="204" t="s">
        <v>81</v>
      </c>
      <c r="I40" s="205"/>
      <c r="J40" s="205"/>
      <c r="K40" s="205"/>
      <c r="L40" s="206"/>
      <c r="M40" s="207" t="s">
        <v>111</v>
      </c>
      <c r="N40" s="208"/>
      <c r="O40" s="209"/>
      <c r="P40" s="207" t="s">
        <v>109</v>
      </c>
      <c r="Q40" s="208"/>
      <c r="R40" s="208"/>
      <c r="S40" s="208"/>
      <c r="T40" s="209"/>
      <c r="U40" s="207" t="s">
        <v>65</v>
      </c>
      <c r="V40" s="208"/>
      <c r="W40" s="208"/>
      <c r="X40" s="208"/>
      <c r="Y40" s="209"/>
      <c r="Z40" s="223">
        <f t="shared" si="4"/>
        <v>4</v>
      </c>
      <c r="AA40" s="223"/>
      <c r="AB40" s="223"/>
      <c r="AC40" s="223">
        <f t="shared" si="5"/>
        <v>12</v>
      </c>
      <c r="AD40" s="223"/>
      <c r="AE40" s="223"/>
      <c r="AF40" s="196" t="s">
        <v>103</v>
      </c>
      <c r="AG40" s="197"/>
      <c r="AH40" s="197"/>
      <c r="AI40" s="197"/>
      <c r="AJ40" s="198"/>
      <c r="AK40" s="196">
        <v>1</v>
      </c>
      <c r="AL40" s="198"/>
      <c r="AM40" s="196">
        <v>1</v>
      </c>
      <c r="AN40" s="198"/>
      <c r="AO40" s="196" t="s">
        <v>62</v>
      </c>
      <c r="AP40" s="197"/>
      <c r="AQ40" s="197"/>
      <c r="AR40" s="197"/>
      <c r="AS40" s="197"/>
      <c r="AT40" s="198"/>
      <c r="AU40" s="193" t="s">
        <v>239</v>
      </c>
      <c r="AV40" s="194"/>
      <c r="AW40" s="194"/>
      <c r="AX40" s="194"/>
      <c r="AY40" s="194"/>
      <c r="AZ40" s="194"/>
      <c r="BA40" s="194"/>
      <c r="BB40" s="194"/>
      <c r="BC40" s="194"/>
      <c r="BD40" s="195"/>
    </row>
    <row r="41" spans="1:56" ht="30.75" customHeight="1">
      <c r="A41" s="202">
        <f t="shared" si="3"/>
        <v>18</v>
      </c>
      <c r="B41" s="203"/>
      <c r="C41" s="204" t="s">
        <v>82</v>
      </c>
      <c r="D41" s="205"/>
      <c r="E41" s="205"/>
      <c r="F41" s="205"/>
      <c r="G41" s="206"/>
      <c r="H41" s="204" t="s">
        <v>82</v>
      </c>
      <c r="I41" s="205"/>
      <c r="J41" s="205"/>
      <c r="K41" s="205"/>
      <c r="L41" s="206"/>
      <c r="M41" s="207" t="s">
        <v>111</v>
      </c>
      <c r="N41" s="208"/>
      <c r="O41" s="209"/>
      <c r="P41" s="207" t="s">
        <v>109</v>
      </c>
      <c r="Q41" s="208"/>
      <c r="R41" s="208"/>
      <c r="S41" s="208"/>
      <c r="T41" s="209"/>
      <c r="U41" s="207" t="s">
        <v>65</v>
      </c>
      <c r="V41" s="208"/>
      <c r="W41" s="208"/>
      <c r="X41" s="208"/>
      <c r="Y41" s="209"/>
      <c r="Z41" s="223">
        <f t="shared" si="4"/>
        <v>8</v>
      </c>
      <c r="AA41" s="223"/>
      <c r="AB41" s="223"/>
      <c r="AC41" s="223">
        <f t="shared" si="5"/>
        <v>24</v>
      </c>
      <c r="AD41" s="223"/>
      <c r="AE41" s="223"/>
      <c r="AF41" s="196" t="s">
        <v>103</v>
      </c>
      <c r="AG41" s="197"/>
      <c r="AH41" s="197"/>
      <c r="AI41" s="197"/>
      <c r="AJ41" s="198"/>
      <c r="AK41" s="196">
        <v>1</v>
      </c>
      <c r="AL41" s="198"/>
      <c r="AM41" s="196">
        <v>1</v>
      </c>
      <c r="AN41" s="198"/>
      <c r="AO41" s="196" t="s">
        <v>62</v>
      </c>
      <c r="AP41" s="197"/>
      <c r="AQ41" s="197"/>
      <c r="AR41" s="197"/>
      <c r="AS41" s="197"/>
      <c r="AT41" s="198"/>
      <c r="AU41" s="193" t="s">
        <v>239</v>
      </c>
      <c r="AV41" s="194"/>
      <c r="AW41" s="194"/>
      <c r="AX41" s="194"/>
      <c r="AY41" s="194"/>
      <c r="AZ41" s="194"/>
      <c r="BA41" s="194"/>
      <c r="BB41" s="194"/>
      <c r="BC41" s="194"/>
      <c r="BD41" s="195"/>
    </row>
    <row r="42" spans="1:56" ht="30.75" customHeight="1">
      <c r="A42" s="202">
        <f t="shared" si="3"/>
        <v>19</v>
      </c>
      <c r="B42" s="203"/>
      <c r="C42" s="204" t="s">
        <v>83</v>
      </c>
      <c r="D42" s="205"/>
      <c r="E42" s="205"/>
      <c r="F42" s="205"/>
      <c r="G42" s="206"/>
      <c r="H42" s="204" t="s">
        <v>83</v>
      </c>
      <c r="I42" s="205"/>
      <c r="J42" s="205"/>
      <c r="K42" s="205"/>
      <c r="L42" s="206"/>
      <c r="M42" s="207" t="s">
        <v>111</v>
      </c>
      <c r="N42" s="208"/>
      <c r="O42" s="209"/>
      <c r="P42" s="207" t="s">
        <v>109</v>
      </c>
      <c r="Q42" s="208"/>
      <c r="R42" s="208"/>
      <c r="S42" s="208"/>
      <c r="T42" s="209"/>
      <c r="U42" s="207" t="s">
        <v>65</v>
      </c>
      <c r="V42" s="208"/>
      <c r="W42" s="208"/>
      <c r="X42" s="208"/>
      <c r="Y42" s="209"/>
      <c r="Z42" s="223">
        <f t="shared" si="4"/>
        <v>8</v>
      </c>
      <c r="AA42" s="223"/>
      <c r="AB42" s="223"/>
      <c r="AC42" s="223">
        <f t="shared" si="5"/>
        <v>24</v>
      </c>
      <c r="AD42" s="223"/>
      <c r="AE42" s="223"/>
      <c r="AF42" s="196" t="s">
        <v>103</v>
      </c>
      <c r="AG42" s="197"/>
      <c r="AH42" s="197"/>
      <c r="AI42" s="197"/>
      <c r="AJ42" s="198"/>
      <c r="AK42" s="196">
        <v>1</v>
      </c>
      <c r="AL42" s="198"/>
      <c r="AM42" s="196">
        <v>1</v>
      </c>
      <c r="AN42" s="198"/>
      <c r="AO42" s="196" t="s">
        <v>62</v>
      </c>
      <c r="AP42" s="197"/>
      <c r="AQ42" s="197"/>
      <c r="AR42" s="197"/>
      <c r="AS42" s="197"/>
      <c r="AT42" s="198"/>
      <c r="AU42" s="193" t="s">
        <v>239</v>
      </c>
      <c r="AV42" s="194"/>
      <c r="AW42" s="194"/>
      <c r="AX42" s="194"/>
      <c r="AY42" s="194"/>
      <c r="AZ42" s="194"/>
      <c r="BA42" s="194"/>
      <c r="BB42" s="194"/>
      <c r="BC42" s="194"/>
      <c r="BD42" s="195"/>
    </row>
    <row r="43" spans="1:56" ht="30.75" customHeight="1">
      <c r="A43" s="202">
        <f t="shared" si="3"/>
        <v>20</v>
      </c>
      <c r="B43" s="203"/>
      <c r="C43" s="204" t="s">
        <v>84</v>
      </c>
      <c r="D43" s="205"/>
      <c r="E43" s="205"/>
      <c r="F43" s="205"/>
      <c r="G43" s="206"/>
      <c r="H43" s="204" t="s">
        <v>84</v>
      </c>
      <c r="I43" s="205"/>
      <c r="J43" s="205"/>
      <c r="K43" s="205"/>
      <c r="L43" s="206"/>
      <c r="M43" s="207" t="s">
        <v>111</v>
      </c>
      <c r="N43" s="208"/>
      <c r="O43" s="209"/>
      <c r="P43" s="207" t="s">
        <v>109</v>
      </c>
      <c r="Q43" s="208"/>
      <c r="R43" s="208"/>
      <c r="S43" s="208"/>
      <c r="T43" s="209"/>
      <c r="U43" s="207" t="s">
        <v>65</v>
      </c>
      <c r="V43" s="208"/>
      <c r="W43" s="208"/>
      <c r="X43" s="208"/>
      <c r="Y43" s="209"/>
      <c r="Z43" s="223">
        <f t="shared" si="4"/>
        <v>4</v>
      </c>
      <c r="AA43" s="223"/>
      <c r="AB43" s="223"/>
      <c r="AC43" s="223">
        <f t="shared" si="5"/>
        <v>12</v>
      </c>
      <c r="AD43" s="223"/>
      <c r="AE43" s="223"/>
      <c r="AF43" s="196" t="s">
        <v>103</v>
      </c>
      <c r="AG43" s="197"/>
      <c r="AH43" s="197"/>
      <c r="AI43" s="197"/>
      <c r="AJ43" s="198"/>
      <c r="AK43" s="196">
        <v>1</v>
      </c>
      <c r="AL43" s="198"/>
      <c r="AM43" s="196">
        <v>1</v>
      </c>
      <c r="AN43" s="198"/>
      <c r="AO43" s="196" t="s">
        <v>62</v>
      </c>
      <c r="AP43" s="197"/>
      <c r="AQ43" s="197"/>
      <c r="AR43" s="197"/>
      <c r="AS43" s="197"/>
      <c r="AT43" s="198"/>
      <c r="AU43" s="193" t="s">
        <v>239</v>
      </c>
      <c r="AV43" s="194"/>
      <c r="AW43" s="194"/>
      <c r="AX43" s="194"/>
      <c r="AY43" s="194"/>
      <c r="AZ43" s="194"/>
      <c r="BA43" s="194"/>
      <c r="BB43" s="194"/>
      <c r="BC43" s="194"/>
      <c r="BD43" s="195"/>
    </row>
    <row r="44" spans="1:56" ht="30.75" customHeight="1">
      <c r="A44" s="202">
        <f t="shared" si="3"/>
        <v>21</v>
      </c>
      <c r="B44" s="203"/>
      <c r="C44" s="204" t="s">
        <v>85</v>
      </c>
      <c r="D44" s="205"/>
      <c r="E44" s="205"/>
      <c r="F44" s="205"/>
      <c r="G44" s="206"/>
      <c r="H44" s="204" t="s">
        <v>85</v>
      </c>
      <c r="I44" s="205"/>
      <c r="J44" s="205"/>
      <c r="K44" s="205"/>
      <c r="L44" s="206"/>
      <c r="M44" s="207" t="s">
        <v>111</v>
      </c>
      <c r="N44" s="208"/>
      <c r="O44" s="209"/>
      <c r="P44" s="207" t="s">
        <v>109</v>
      </c>
      <c r="Q44" s="208"/>
      <c r="R44" s="208"/>
      <c r="S44" s="208"/>
      <c r="T44" s="209"/>
      <c r="U44" s="207" t="s">
        <v>65</v>
      </c>
      <c r="V44" s="208"/>
      <c r="W44" s="208"/>
      <c r="X44" s="208"/>
      <c r="Y44" s="209"/>
      <c r="Z44" s="223">
        <f t="shared" si="4"/>
        <v>5</v>
      </c>
      <c r="AA44" s="223"/>
      <c r="AB44" s="223"/>
      <c r="AC44" s="223">
        <f t="shared" si="5"/>
        <v>9</v>
      </c>
      <c r="AD44" s="223"/>
      <c r="AE44" s="223"/>
      <c r="AF44" s="196" t="s">
        <v>103</v>
      </c>
      <c r="AG44" s="197"/>
      <c r="AH44" s="197"/>
      <c r="AI44" s="197"/>
      <c r="AJ44" s="198"/>
      <c r="AK44" s="196">
        <v>1</v>
      </c>
      <c r="AL44" s="198"/>
      <c r="AM44" s="196">
        <v>1</v>
      </c>
      <c r="AN44" s="198"/>
      <c r="AO44" s="196" t="s">
        <v>62</v>
      </c>
      <c r="AP44" s="197"/>
      <c r="AQ44" s="197"/>
      <c r="AR44" s="197"/>
      <c r="AS44" s="197"/>
      <c r="AT44" s="198"/>
      <c r="AU44" s="193" t="s">
        <v>239</v>
      </c>
      <c r="AV44" s="194"/>
      <c r="AW44" s="194"/>
      <c r="AX44" s="194"/>
      <c r="AY44" s="194"/>
      <c r="AZ44" s="194"/>
      <c r="BA44" s="194"/>
      <c r="BB44" s="194"/>
      <c r="BC44" s="194"/>
      <c r="BD44" s="195"/>
    </row>
    <row r="45" spans="1:56" ht="30.75" customHeight="1">
      <c r="A45" s="202">
        <f t="shared" si="3"/>
        <v>22</v>
      </c>
      <c r="B45" s="203"/>
      <c r="C45" s="204" t="s">
        <v>86</v>
      </c>
      <c r="D45" s="205"/>
      <c r="E45" s="205"/>
      <c r="F45" s="205"/>
      <c r="G45" s="206"/>
      <c r="H45" s="204" t="s">
        <v>294</v>
      </c>
      <c r="I45" s="205"/>
      <c r="J45" s="205"/>
      <c r="K45" s="205"/>
      <c r="L45" s="206"/>
      <c r="M45" s="207" t="s">
        <v>111</v>
      </c>
      <c r="N45" s="208"/>
      <c r="O45" s="209"/>
      <c r="P45" s="207" t="s">
        <v>109</v>
      </c>
      <c r="Q45" s="208"/>
      <c r="R45" s="208"/>
      <c r="S45" s="208"/>
      <c r="T45" s="209"/>
      <c r="U45" s="207" t="s">
        <v>65</v>
      </c>
      <c r="V45" s="208"/>
      <c r="W45" s="208"/>
      <c r="X45" s="208"/>
      <c r="Y45" s="209"/>
      <c r="Z45" s="223">
        <f t="shared" si="4"/>
        <v>10</v>
      </c>
      <c r="AA45" s="223"/>
      <c r="AB45" s="223"/>
      <c r="AC45" s="223">
        <f t="shared" si="5"/>
        <v>18</v>
      </c>
      <c r="AD45" s="223"/>
      <c r="AE45" s="223"/>
      <c r="AF45" s="196" t="s">
        <v>103</v>
      </c>
      <c r="AG45" s="197"/>
      <c r="AH45" s="197"/>
      <c r="AI45" s="197"/>
      <c r="AJ45" s="198"/>
      <c r="AK45" s="196">
        <v>1</v>
      </c>
      <c r="AL45" s="198"/>
      <c r="AM45" s="196">
        <v>1</v>
      </c>
      <c r="AN45" s="198"/>
      <c r="AO45" s="196" t="s">
        <v>62</v>
      </c>
      <c r="AP45" s="197"/>
      <c r="AQ45" s="197"/>
      <c r="AR45" s="197"/>
      <c r="AS45" s="197"/>
      <c r="AT45" s="198"/>
      <c r="AU45" s="193" t="s">
        <v>239</v>
      </c>
      <c r="AV45" s="194"/>
      <c r="AW45" s="194"/>
      <c r="AX45" s="194"/>
      <c r="AY45" s="194"/>
      <c r="AZ45" s="194"/>
      <c r="BA45" s="194"/>
      <c r="BB45" s="194"/>
      <c r="BC45" s="194"/>
      <c r="BD45" s="195"/>
    </row>
    <row r="46" spans="1:56" ht="50.1" customHeight="1">
      <c r="A46" s="202">
        <f t="shared" si="3"/>
        <v>23</v>
      </c>
      <c r="B46" s="203"/>
      <c r="C46" s="204" t="s">
        <v>87</v>
      </c>
      <c r="D46" s="205"/>
      <c r="E46" s="205"/>
      <c r="F46" s="205"/>
      <c r="G46" s="206"/>
      <c r="H46" s="204" t="s">
        <v>87</v>
      </c>
      <c r="I46" s="205"/>
      <c r="J46" s="205"/>
      <c r="K46" s="205"/>
      <c r="L46" s="206"/>
      <c r="M46" s="207" t="s">
        <v>111</v>
      </c>
      <c r="N46" s="208"/>
      <c r="O46" s="209"/>
      <c r="P46" s="207" t="s">
        <v>109</v>
      </c>
      <c r="Q46" s="208"/>
      <c r="R46" s="208"/>
      <c r="S46" s="208"/>
      <c r="T46" s="209"/>
      <c r="U46" s="207" t="s">
        <v>65</v>
      </c>
      <c r="V46" s="208"/>
      <c r="W46" s="208"/>
      <c r="X46" s="208"/>
      <c r="Y46" s="209"/>
      <c r="Z46" s="223">
        <f t="shared" si="4"/>
        <v>18</v>
      </c>
      <c r="AA46" s="223"/>
      <c r="AB46" s="223"/>
      <c r="AC46" s="223">
        <f t="shared" si="5"/>
        <v>54</v>
      </c>
      <c r="AD46" s="223"/>
      <c r="AE46" s="223"/>
      <c r="AF46" s="196" t="s">
        <v>103</v>
      </c>
      <c r="AG46" s="197"/>
      <c r="AH46" s="197"/>
      <c r="AI46" s="197"/>
      <c r="AJ46" s="198"/>
      <c r="AK46" s="196">
        <v>1</v>
      </c>
      <c r="AL46" s="198"/>
      <c r="AM46" s="196">
        <v>1</v>
      </c>
      <c r="AN46" s="198"/>
      <c r="AO46" s="196" t="s">
        <v>62</v>
      </c>
      <c r="AP46" s="197"/>
      <c r="AQ46" s="197"/>
      <c r="AR46" s="197"/>
      <c r="AS46" s="197"/>
      <c r="AT46" s="198"/>
      <c r="AU46" s="193" t="s">
        <v>239</v>
      </c>
      <c r="AV46" s="194"/>
      <c r="AW46" s="194"/>
      <c r="AX46" s="194"/>
      <c r="AY46" s="194"/>
      <c r="AZ46" s="194"/>
      <c r="BA46" s="194"/>
      <c r="BB46" s="194"/>
      <c r="BC46" s="194"/>
      <c r="BD46" s="195"/>
    </row>
    <row r="47" spans="1:56" ht="30.75" customHeight="1">
      <c r="A47" s="202">
        <f t="shared" si="3"/>
        <v>24</v>
      </c>
      <c r="B47" s="203"/>
      <c r="C47" s="204" t="s">
        <v>88</v>
      </c>
      <c r="D47" s="205"/>
      <c r="E47" s="205"/>
      <c r="F47" s="205"/>
      <c r="G47" s="206"/>
      <c r="H47" s="204" t="s">
        <v>88</v>
      </c>
      <c r="I47" s="205"/>
      <c r="J47" s="205"/>
      <c r="K47" s="205"/>
      <c r="L47" s="206"/>
      <c r="M47" s="207" t="s">
        <v>111</v>
      </c>
      <c r="N47" s="208"/>
      <c r="O47" s="209"/>
      <c r="P47" s="207" t="s">
        <v>109</v>
      </c>
      <c r="Q47" s="208"/>
      <c r="R47" s="208"/>
      <c r="S47" s="208"/>
      <c r="T47" s="209"/>
      <c r="U47" s="207" t="s">
        <v>65</v>
      </c>
      <c r="V47" s="208"/>
      <c r="W47" s="208"/>
      <c r="X47" s="208"/>
      <c r="Y47" s="209"/>
      <c r="Z47" s="223">
        <f t="shared" si="4"/>
        <v>16</v>
      </c>
      <c r="AA47" s="223"/>
      <c r="AB47" s="223"/>
      <c r="AC47" s="223">
        <f t="shared" si="5"/>
        <v>48</v>
      </c>
      <c r="AD47" s="223"/>
      <c r="AE47" s="223"/>
      <c r="AF47" s="196" t="s">
        <v>103</v>
      </c>
      <c r="AG47" s="197"/>
      <c r="AH47" s="197"/>
      <c r="AI47" s="197"/>
      <c r="AJ47" s="198"/>
      <c r="AK47" s="196">
        <v>1</v>
      </c>
      <c r="AL47" s="198"/>
      <c r="AM47" s="196">
        <v>1</v>
      </c>
      <c r="AN47" s="198"/>
      <c r="AO47" s="196" t="s">
        <v>62</v>
      </c>
      <c r="AP47" s="197"/>
      <c r="AQ47" s="197"/>
      <c r="AR47" s="197"/>
      <c r="AS47" s="197"/>
      <c r="AT47" s="198"/>
      <c r="AU47" s="193" t="s">
        <v>239</v>
      </c>
      <c r="AV47" s="194"/>
      <c r="AW47" s="194"/>
      <c r="AX47" s="194"/>
      <c r="AY47" s="194"/>
      <c r="AZ47" s="194"/>
      <c r="BA47" s="194"/>
      <c r="BB47" s="194"/>
      <c r="BC47" s="194"/>
      <c r="BD47" s="195"/>
    </row>
    <row r="48" spans="1:56" ht="50.1" customHeight="1">
      <c r="A48" s="202">
        <f t="shared" si="3"/>
        <v>25</v>
      </c>
      <c r="B48" s="203"/>
      <c r="C48" s="204" t="s">
        <v>89</v>
      </c>
      <c r="D48" s="205"/>
      <c r="E48" s="205"/>
      <c r="F48" s="205"/>
      <c r="G48" s="206"/>
      <c r="H48" s="204" t="s">
        <v>89</v>
      </c>
      <c r="I48" s="205"/>
      <c r="J48" s="205"/>
      <c r="K48" s="205"/>
      <c r="L48" s="206"/>
      <c r="M48" s="207" t="s">
        <v>111</v>
      </c>
      <c r="N48" s="208"/>
      <c r="O48" s="209"/>
      <c r="P48" s="207" t="s">
        <v>109</v>
      </c>
      <c r="Q48" s="208"/>
      <c r="R48" s="208"/>
      <c r="S48" s="208"/>
      <c r="T48" s="209"/>
      <c r="U48" s="207" t="s">
        <v>65</v>
      </c>
      <c r="V48" s="208"/>
      <c r="W48" s="208"/>
      <c r="X48" s="208"/>
      <c r="Y48" s="209"/>
      <c r="Z48" s="223">
        <f t="shared" si="4"/>
        <v>15</v>
      </c>
      <c r="AA48" s="223"/>
      <c r="AB48" s="223"/>
      <c r="AC48" s="223">
        <f t="shared" si="5"/>
        <v>45</v>
      </c>
      <c r="AD48" s="223"/>
      <c r="AE48" s="223"/>
      <c r="AF48" s="196" t="s">
        <v>103</v>
      </c>
      <c r="AG48" s="197"/>
      <c r="AH48" s="197"/>
      <c r="AI48" s="197"/>
      <c r="AJ48" s="198"/>
      <c r="AK48" s="196">
        <v>1</v>
      </c>
      <c r="AL48" s="198"/>
      <c r="AM48" s="196">
        <v>1</v>
      </c>
      <c r="AN48" s="198"/>
      <c r="AO48" s="196" t="s">
        <v>62</v>
      </c>
      <c r="AP48" s="197"/>
      <c r="AQ48" s="197"/>
      <c r="AR48" s="197"/>
      <c r="AS48" s="197"/>
      <c r="AT48" s="198"/>
      <c r="AU48" s="193" t="s">
        <v>239</v>
      </c>
      <c r="AV48" s="194"/>
      <c r="AW48" s="194"/>
      <c r="AX48" s="194"/>
      <c r="AY48" s="194"/>
      <c r="AZ48" s="194"/>
      <c r="BA48" s="194"/>
      <c r="BB48" s="194"/>
      <c r="BC48" s="194"/>
      <c r="BD48" s="195"/>
    </row>
    <row r="49" spans="1:56" ht="30.75" customHeight="1">
      <c r="A49" s="202">
        <f t="shared" si="3"/>
        <v>26</v>
      </c>
      <c r="B49" s="203"/>
      <c r="C49" s="204" t="s">
        <v>90</v>
      </c>
      <c r="D49" s="205"/>
      <c r="E49" s="205"/>
      <c r="F49" s="205"/>
      <c r="G49" s="206"/>
      <c r="H49" s="204" t="s">
        <v>90</v>
      </c>
      <c r="I49" s="205"/>
      <c r="J49" s="205"/>
      <c r="K49" s="205"/>
      <c r="L49" s="206"/>
      <c r="M49" s="207" t="s">
        <v>111</v>
      </c>
      <c r="N49" s="208"/>
      <c r="O49" s="209"/>
      <c r="P49" s="207" t="s">
        <v>109</v>
      </c>
      <c r="Q49" s="208"/>
      <c r="R49" s="208"/>
      <c r="S49" s="208"/>
      <c r="T49" s="209"/>
      <c r="U49" s="207" t="s">
        <v>65</v>
      </c>
      <c r="V49" s="208"/>
      <c r="W49" s="208"/>
      <c r="X49" s="208"/>
      <c r="Y49" s="209"/>
      <c r="Z49" s="223">
        <f t="shared" si="4"/>
        <v>3</v>
      </c>
      <c r="AA49" s="223"/>
      <c r="AB49" s="223"/>
      <c r="AC49" s="223">
        <f t="shared" si="5"/>
        <v>3</v>
      </c>
      <c r="AD49" s="223"/>
      <c r="AE49" s="223"/>
      <c r="AF49" s="196" t="s">
        <v>103</v>
      </c>
      <c r="AG49" s="197"/>
      <c r="AH49" s="197"/>
      <c r="AI49" s="197"/>
      <c r="AJ49" s="198"/>
      <c r="AK49" s="196">
        <v>1</v>
      </c>
      <c r="AL49" s="198"/>
      <c r="AM49" s="196">
        <v>1</v>
      </c>
      <c r="AN49" s="198"/>
      <c r="AO49" s="196" t="s">
        <v>62</v>
      </c>
      <c r="AP49" s="197"/>
      <c r="AQ49" s="197"/>
      <c r="AR49" s="197"/>
      <c r="AS49" s="197"/>
      <c r="AT49" s="198"/>
      <c r="AU49" s="193" t="s">
        <v>239</v>
      </c>
      <c r="AV49" s="194"/>
      <c r="AW49" s="194"/>
      <c r="AX49" s="194"/>
      <c r="AY49" s="194"/>
      <c r="AZ49" s="194"/>
      <c r="BA49" s="194"/>
      <c r="BB49" s="194"/>
      <c r="BC49" s="194"/>
      <c r="BD49" s="195"/>
    </row>
    <row r="50" spans="1:56" ht="30.75" customHeight="1">
      <c r="A50" s="202">
        <f t="shared" si="3"/>
        <v>27</v>
      </c>
      <c r="B50" s="203"/>
      <c r="C50" s="204" t="s">
        <v>91</v>
      </c>
      <c r="D50" s="205"/>
      <c r="E50" s="205"/>
      <c r="F50" s="205"/>
      <c r="G50" s="206"/>
      <c r="H50" s="204" t="s">
        <v>91</v>
      </c>
      <c r="I50" s="205"/>
      <c r="J50" s="205"/>
      <c r="K50" s="205"/>
      <c r="L50" s="206"/>
      <c r="M50" s="207" t="s">
        <v>111</v>
      </c>
      <c r="N50" s="208"/>
      <c r="O50" s="209"/>
      <c r="P50" s="207" t="s">
        <v>109</v>
      </c>
      <c r="Q50" s="208"/>
      <c r="R50" s="208"/>
      <c r="S50" s="208"/>
      <c r="T50" s="209"/>
      <c r="U50" s="207" t="s">
        <v>65</v>
      </c>
      <c r="V50" s="208"/>
      <c r="W50" s="208"/>
      <c r="X50" s="208"/>
      <c r="Y50" s="209"/>
      <c r="Z50" s="223">
        <f t="shared" si="4"/>
        <v>6</v>
      </c>
      <c r="AA50" s="223"/>
      <c r="AB50" s="223"/>
      <c r="AC50" s="223">
        <f t="shared" si="5"/>
        <v>18</v>
      </c>
      <c r="AD50" s="223"/>
      <c r="AE50" s="223"/>
      <c r="AF50" s="196" t="s">
        <v>103</v>
      </c>
      <c r="AG50" s="197"/>
      <c r="AH50" s="197"/>
      <c r="AI50" s="197"/>
      <c r="AJ50" s="198"/>
      <c r="AK50" s="196">
        <v>1</v>
      </c>
      <c r="AL50" s="198"/>
      <c r="AM50" s="196">
        <v>1</v>
      </c>
      <c r="AN50" s="198"/>
      <c r="AO50" s="196" t="s">
        <v>62</v>
      </c>
      <c r="AP50" s="197"/>
      <c r="AQ50" s="197"/>
      <c r="AR50" s="197"/>
      <c r="AS50" s="197"/>
      <c r="AT50" s="198"/>
      <c r="AU50" s="193" t="s">
        <v>239</v>
      </c>
      <c r="AV50" s="194"/>
      <c r="AW50" s="194"/>
      <c r="AX50" s="194"/>
      <c r="AY50" s="194"/>
      <c r="AZ50" s="194"/>
      <c r="BA50" s="194"/>
      <c r="BB50" s="194"/>
      <c r="BC50" s="194"/>
      <c r="BD50" s="195"/>
    </row>
    <row r="51" spans="1:56" ht="30.75" customHeight="1">
      <c r="A51" s="202">
        <f t="shared" si="3"/>
        <v>28</v>
      </c>
      <c r="B51" s="203"/>
      <c r="C51" s="204" t="s">
        <v>92</v>
      </c>
      <c r="D51" s="205"/>
      <c r="E51" s="205"/>
      <c r="F51" s="205"/>
      <c r="G51" s="206"/>
      <c r="H51" s="204" t="s">
        <v>92</v>
      </c>
      <c r="I51" s="205"/>
      <c r="J51" s="205"/>
      <c r="K51" s="205"/>
      <c r="L51" s="206"/>
      <c r="M51" s="207" t="s">
        <v>111</v>
      </c>
      <c r="N51" s="208"/>
      <c r="O51" s="209"/>
      <c r="P51" s="207" t="s">
        <v>109</v>
      </c>
      <c r="Q51" s="208"/>
      <c r="R51" s="208"/>
      <c r="S51" s="208"/>
      <c r="T51" s="209"/>
      <c r="U51" s="207" t="s">
        <v>65</v>
      </c>
      <c r="V51" s="208"/>
      <c r="W51" s="208"/>
      <c r="X51" s="208"/>
      <c r="Y51" s="209"/>
      <c r="Z51" s="223">
        <f t="shared" si="4"/>
        <v>5</v>
      </c>
      <c r="AA51" s="223"/>
      <c r="AB51" s="223"/>
      <c r="AC51" s="223">
        <f t="shared" si="5"/>
        <v>15</v>
      </c>
      <c r="AD51" s="223"/>
      <c r="AE51" s="223"/>
      <c r="AF51" s="196" t="s">
        <v>103</v>
      </c>
      <c r="AG51" s="197"/>
      <c r="AH51" s="197"/>
      <c r="AI51" s="197"/>
      <c r="AJ51" s="198"/>
      <c r="AK51" s="196">
        <v>1</v>
      </c>
      <c r="AL51" s="198"/>
      <c r="AM51" s="196">
        <v>1</v>
      </c>
      <c r="AN51" s="198"/>
      <c r="AO51" s="196" t="s">
        <v>62</v>
      </c>
      <c r="AP51" s="197"/>
      <c r="AQ51" s="197"/>
      <c r="AR51" s="197"/>
      <c r="AS51" s="197"/>
      <c r="AT51" s="198"/>
      <c r="AU51" s="193" t="s">
        <v>239</v>
      </c>
      <c r="AV51" s="194"/>
      <c r="AW51" s="194"/>
      <c r="AX51" s="194"/>
      <c r="AY51" s="194"/>
      <c r="AZ51" s="194"/>
      <c r="BA51" s="194"/>
      <c r="BB51" s="194"/>
      <c r="BC51" s="194"/>
      <c r="BD51" s="195"/>
    </row>
    <row r="52" spans="1:56" ht="30.75" customHeight="1">
      <c r="A52" s="202">
        <f t="shared" si="3"/>
        <v>29</v>
      </c>
      <c r="B52" s="203"/>
      <c r="C52" s="204" t="s">
        <v>93</v>
      </c>
      <c r="D52" s="205"/>
      <c r="E52" s="205"/>
      <c r="F52" s="205"/>
      <c r="G52" s="206"/>
      <c r="H52" s="204" t="s">
        <v>93</v>
      </c>
      <c r="I52" s="205"/>
      <c r="J52" s="205"/>
      <c r="K52" s="205"/>
      <c r="L52" s="206"/>
      <c r="M52" s="207" t="s">
        <v>111</v>
      </c>
      <c r="N52" s="208"/>
      <c r="O52" s="209"/>
      <c r="P52" s="207" t="s">
        <v>109</v>
      </c>
      <c r="Q52" s="208"/>
      <c r="R52" s="208"/>
      <c r="S52" s="208"/>
      <c r="T52" s="209"/>
      <c r="U52" s="207" t="s">
        <v>65</v>
      </c>
      <c r="V52" s="208"/>
      <c r="W52" s="208"/>
      <c r="X52" s="208"/>
      <c r="Y52" s="209"/>
      <c r="Z52" s="223">
        <f t="shared" si="4"/>
        <v>2</v>
      </c>
      <c r="AA52" s="223"/>
      <c r="AB52" s="223"/>
      <c r="AC52" s="223">
        <f t="shared" si="5"/>
        <v>6</v>
      </c>
      <c r="AD52" s="223"/>
      <c r="AE52" s="223"/>
      <c r="AF52" s="196" t="s">
        <v>103</v>
      </c>
      <c r="AG52" s="197"/>
      <c r="AH52" s="197"/>
      <c r="AI52" s="197"/>
      <c r="AJ52" s="198"/>
      <c r="AK52" s="196">
        <v>1</v>
      </c>
      <c r="AL52" s="198"/>
      <c r="AM52" s="196">
        <v>1</v>
      </c>
      <c r="AN52" s="198"/>
      <c r="AO52" s="196" t="s">
        <v>62</v>
      </c>
      <c r="AP52" s="197"/>
      <c r="AQ52" s="197"/>
      <c r="AR52" s="197"/>
      <c r="AS52" s="197"/>
      <c r="AT52" s="198"/>
      <c r="AU52" s="193" t="s">
        <v>239</v>
      </c>
      <c r="AV52" s="194"/>
      <c r="AW52" s="194"/>
      <c r="AX52" s="194"/>
      <c r="AY52" s="194"/>
      <c r="AZ52" s="194"/>
      <c r="BA52" s="194"/>
      <c r="BB52" s="194"/>
      <c r="BC52" s="194"/>
      <c r="BD52" s="195"/>
    </row>
    <row r="53" spans="1:56" ht="30.75" customHeight="1">
      <c r="A53" s="202">
        <f t="shared" si="3"/>
        <v>30</v>
      </c>
      <c r="B53" s="203"/>
      <c r="C53" s="204" t="s">
        <v>94</v>
      </c>
      <c r="D53" s="205"/>
      <c r="E53" s="205"/>
      <c r="F53" s="205"/>
      <c r="G53" s="206"/>
      <c r="H53" s="204" t="s">
        <v>94</v>
      </c>
      <c r="I53" s="205"/>
      <c r="J53" s="205"/>
      <c r="K53" s="205"/>
      <c r="L53" s="206"/>
      <c r="M53" s="207" t="s">
        <v>111</v>
      </c>
      <c r="N53" s="208"/>
      <c r="O53" s="209"/>
      <c r="P53" s="207" t="s">
        <v>109</v>
      </c>
      <c r="Q53" s="208"/>
      <c r="R53" s="208"/>
      <c r="S53" s="208"/>
      <c r="T53" s="209"/>
      <c r="U53" s="207" t="s">
        <v>65</v>
      </c>
      <c r="V53" s="208"/>
      <c r="W53" s="208"/>
      <c r="X53" s="208"/>
      <c r="Y53" s="209"/>
      <c r="Z53" s="223">
        <f t="shared" si="4"/>
        <v>8</v>
      </c>
      <c r="AA53" s="223"/>
      <c r="AB53" s="223"/>
      <c r="AC53" s="223">
        <f t="shared" si="5"/>
        <v>24</v>
      </c>
      <c r="AD53" s="223"/>
      <c r="AE53" s="223"/>
      <c r="AF53" s="196" t="s">
        <v>103</v>
      </c>
      <c r="AG53" s="197"/>
      <c r="AH53" s="197"/>
      <c r="AI53" s="197"/>
      <c r="AJ53" s="198"/>
      <c r="AK53" s="196">
        <v>1</v>
      </c>
      <c r="AL53" s="198"/>
      <c r="AM53" s="196">
        <v>1</v>
      </c>
      <c r="AN53" s="198"/>
      <c r="AO53" s="196" t="s">
        <v>62</v>
      </c>
      <c r="AP53" s="197"/>
      <c r="AQ53" s="197"/>
      <c r="AR53" s="197"/>
      <c r="AS53" s="197"/>
      <c r="AT53" s="198"/>
      <c r="AU53" s="193" t="s">
        <v>239</v>
      </c>
      <c r="AV53" s="194"/>
      <c r="AW53" s="194"/>
      <c r="AX53" s="194"/>
      <c r="AY53" s="194"/>
      <c r="AZ53" s="194"/>
      <c r="BA53" s="194"/>
      <c r="BB53" s="194"/>
      <c r="BC53" s="194"/>
      <c r="BD53" s="195"/>
    </row>
    <row r="54" spans="1:56" ht="30.75" customHeight="1">
      <c r="A54" s="202">
        <f t="shared" si="3"/>
        <v>31</v>
      </c>
      <c r="B54" s="203"/>
      <c r="C54" s="204" t="s">
        <v>95</v>
      </c>
      <c r="D54" s="205"/>
      <c r="E54" s="205"/>
      <c r="F54" s="205"/>
      <c r="G54" s="206"/>
      <c r="H54" s="204" t="s">
        <v>95</v>
      </c>
      <c r="I54" s="205"/>
      <c r="J54" s="205"/>
      <c r="K54" s="205"/>
      <c r="L54" s="206"/>
      <c r="M54" s="207" t="s">
        <v>111</v>
      </c>
      <c r="N54" s="208"/>
      <c r="O54" s="209"/>
      <c r="P54" s="207" t="s">
        <v>109</v>
      </c>
      <c r="Q54" s="208"/>
      <c r="R54" s="208"/>
      <c r="S54" s="208"/>
      <c r="T54" s="209"/>
      <c r="U54" s="207" t="s">
        <v>65</v>
      </c>
      <c r="V54" s="208"/>
      <c r="W54" s="208"/>
      <c r="X54" s="208"/>
      <c r="Y54" s="209"/>
      <c r="Z54" s="223">
        <f t="shared" si="4"/>
        <v>5</v>
      </c>
      <c r="AA54" s="223"/>
      <c r="AB54" s="223"/>
      <c r="AC54" s="223">
        <f t="shared" si="5"/>
        <v>15</v>
      </c>
      <c r="AD54" s="223"/>
      <c r="AE54" s="223"/>
      <c r="AF54" s="196" t="s">
        <v>103</v>
      </c>
      <c r="AG54" s="197"/>
      <c r="AH54" s="197"/>
      <c r="AI54" s="197"/>
      <c r="AJ54" s="198"/>
      <c r="AK54" s="196">
        <v>1</v>
      </c>
      <c r="AL54" s="198"/>
      <c r="AM54" s="196">
        <v>1</v>
      </c>
      <c r="AN54" s="198"/>
      <c r="AO54" s="196" t="s">
        <v>62</v>
      </c>
      <c r="AP54" s="197"/>
      <c r="AQ54" s="197"/>
      <c r="AR54" s="197"/>
      <c r="AS54" s="197"/>
      <c r="AT54" s="198"/>
      <c r="AU54" s="193" t="s">
        <v>239</v>
      </c>
      <c r="AV54" s="194"/>
      <c r="AW54" s="194"/>
      <c r="AX54" s="194"/>
      <c r="AY54" s="194"/>
      <c r="AZ54" s="194"/>
      <c r="BA54" s="194"/>
      <c r="BB54" s="194"/>
      <c r="BC54" s="194"/>
      <c r="BD54" s="195"/>
    </row>
    <row r="55" spans="1:56" ht="30.75" customHeight="1">
      <c r="A55" s="202">
        <f t="shared" si="3"/>
        <v>32</v>
      </c>
      <c r="B55" s="203"/>
      <c r="C55" s="204" t="s">
        <v>96</v>
      </c>
      <c r="D55" s="205"/>
      <c r="E55" s="205"/>
      <c r="F55" s="205"/>
      <c r="G55" s="206"/>
      <c r="H55" s="204" t="s">
        <v>96</v>
      </c>
      <c r="I55" s="205"/>
      <c r="J55" s="205"/>
      <c r="K55" s="205"/>
      <c r="L55" s="206"/>
      <c r="M55" s="207" t="s">
        <v>111</v>
      </c>
      <c r="N55" s="208"/>
      <c r="O55" s="209"/>
      <c r="P55" s="207" t="s">
        <v>109</v>
      </c>
      <c r="Q55" s="208"/>
      <c r="R55" s="208"/>
      <c r="S55" s="208"/>
      <c r="T55" s="209"/>
      <c r="U55" s="207" t="s">
        <v>65</v>
      </c>
      <c r="V55" s="208"/>
      <c r="W55" s="208"/>
      <c r="X55" s="208"/>
      <c r="Y55" s="209"/>
      <c r="Z55" s="223">
        <f t="shared" si="4"/>
        <v>7</v>
      </c>
      <c r="AA55" s="223"/>
      <c r="AB55" s="223"/>
      <c r="AC55" s="223">
        <f t="shared" si="5"/>
        <v>21</v>
      </c>
      <c r="AD55" s="223"/>
      <c r="AE55" s="223"/>
      <c r="AF55" s="196" t="s">
        <v>103</v>
      </c>
      <c r="AG55" s="197"/>
      <c r="AH55" s="197"/>
      <c r="AI55" s="197"/>
      <c r="AJ55" s="198"/>
      <c r="AK55" s="196">
        <v>1</v>
      </c>
      <c r="AL55" s="198"/>
      <c r="AM55" s="196">
        <v>1</v>
      </c>
      <c r="AN55" s="198"/>
      <c r="AO55" s="196" t="s">
        <v>62</v>
      </c>
      <c r="AP55" s="197"/>
      <c r="AQ55" s="197"/>
      <c r="AR55" s="197"/>
      <c r="AS55" s="197"/>
      <c r="AT55" s="198"/>
      <c r="AU55" s="193" t="s">
        <v>239</v>
      </c>
      <c r="AV55" s="194"/>
      <c r="AW55" s="194"/>
      <c r="AX55" s="194"/>
      <c r="AY55" s="194"/>
      <c r="AZ55" s="194"/>
      <c r="BA55" s="194"/>
      <c r="BB55" s="194"/>
      <c r="BC55" s="194"/>
      <c r="BD55" s="195"/>
    </row>
    <row r="56" spans="1:56" ht="30.75" customHeight="1">
      <c r="A56" s="202">
        <f t="shared" si="3"/>
        <v>33</v>
      </c>
      <c r="B56" s="203"/>
      <c r="C56" s="204" t="s">
        <v>97</v>
      </c>
      <c r="D56" s="205"/>
      <c r="E56" s="205"/>
      <c r="F56" s="205"/>
      <c r="G56" s="206"/>
      <c r="H56" s="204" t="s">
        <v>97</v>
      </c>
      <c r="I56" s="205"/>
      <c r="J56" s="205"/>
      <c r="K56" s="205"/>
      <c r="L56" s="206"/>
      <c r="M56" s="207" t="s">
        <v>111</v>
      </c>
      <c r="N56" s="208"/>
      <c r="O56" s="209"/>
      <c r="P56" s="207" t="s">
        <v>109</v>
      </c>
      <c r="Q56" s="208"/>
      <c r="R56" s="208"/>
      <c r="S56" s="208"/>
      <c r="T56" s="209"/>
      <c r="U56" s="207" t="s">
        <v>65</v>
      </c>
      <c r="V56" s="208"/>
      <c r="W56" s="208"/>
      <c r="X56" s="208"/>
      <c r="Y56" s="209"/>
      <c r="Z56" s="223">
        <f t="shared" si="4"/>
        <v>8</v>
      </c>
      <c r="AA56" s="223"/>
      <c r="AB56" s="223"/>
      <c r="AC56" s="223">
        <f t="shared" si="5"/>
        <v>24</v>
      </c>
      <c r="AD56" s="223"/>
      <c r="AE56" s="223"/>
      <c r="AF56" s="196" t="s">
        <v>103</v>
      </c>
      <c r="AG56" s="197"/>
      <c r="AH56" s="197"/>
      <c r="AI56" s="197"/>
      <c r="AJ56" s="198"/>
      <c r="AK56" s="196">
        <v>1</v>
      </c>
      <c r="AL56" s="198"/>
      <c r="AM56" s="196">
        <v>1</v>
      </c>
      <c r="AN56" s="198"/>
      <c r="AO56" s="196" t="s">
        <v>62</v>
      </c>
      <c r="AP56" s="197"/>
      <c r="AQ56" s="197"/>
      <c r="AR56" s="197"/>
      <c r="AS56" s="197"/>
      <c r="AT56" s="198"/>
      <c r="AU56" s="193" t="s">
        <v>239</v>
      </c>
      <c r="AV56" s="194"/>
      <c r="AW56" s="194"/>
      <c r="AX56" s="194"/>
      <c r="AY56" s="194"/>
      <c r="AZ56" s="194"/>
      <c r="BA56" s="194"/>
      <c r="BB56" s="194"/>
      <c r="BC56" s="194"/>
      <c r="BD56" s="195"/>
    </row>
    <row r="57" spans="1:56" ht="30.75" customHeight="1">
      <c r="A57" s="202">
        <f t="shared" si="3"/>
        <v>34</v>
      </c>
      <c r="B57" s="203"/>
      <c r="C57" s="204" t="s">
        <v>98</v>
      </c>
      <c r="D57" s="205"/>
      <c r="E57" s="205"/>
      <c r="F57" s="205"/>
      <c r="G57" s="206"/>
      <c r="H57" s="204" t="s">
        <v>98</v>
      </c>
      <c r="I57" s="205"/>
      <c r="J57" s="205"/>
      <c r="K57" s="205"/>
      <c r="L57" s="206"/>
      <c r="M57" s="207" t="s">
        <v>111</v>
      </c>
      <c r="N57" s="208"/>
      <c r="O57" s="209"/>
      <c r="P57" s="207" t="s">
        <v>109</v>
      </c>
      <c r="Q57" s="208"/>
      <c r="R57" s="208"/>
      <c r="S57" s="208"/>
      <c r="T57" s="209"/>
      <c r="U57" s="207" t="s">
        <v>65</v>
      </c>
      <c r="V57" s="208"/>
      <c r="W57" s="208"/>
      <c r="X57" s="208"/>
      <c r="Y57" s="209"/>
      <c r="Z57" s="223">
        <f t="shared" si="4"/>
        <v>4</v>
      </c>
      <c r="AA57" s="223"/>
      <c r="AB57" s="223"/>
      <c r="AC57" s="223">
        <f t="shared" si="5"/>
        <v>12</v>
      </c>
      <c r="AD57" s="223"/>
      <c r="AE57" s="223"/>
      <c r="AF57" s="196" t="s">
        <v>103</v>
      </c>
      <c r="AG57" s="197"/>
      <c r="AH57" s="197"/>
      <c r="AI57" s="197"/>
      <c r="AJ57" s="198"/>
      <c r="AK57" s="196">
        <v>1</v>
      </c>
      <c r="AL57" s="198"/>
      <c r="AM57" s="196">
        <v>1</v>
      </c>
      <c r="AN57" s="198"/>
      <c r="AO57" s="196" t="s">
        <v>62</v>
      </c>
      <c r="AP57" s="197"/>
      <c r="AQ57" s="197"/>
      <c r="AR57" s="197"/>
      <c r="AS57" s="197"/>
      <c r="AT57" s="198"/>
      <c r="AU57" s="193" t="s">
        <v>239</v>
      </c>
      <c r="AV57" s="194"/>
      <c r="AW57" s="194"/>
      <c r="AX57" s="194"/>
      <c r="AY57" s="194"/>
      <c r="AZ57" s="194"/>
      <c r="BA57" s="194"/>
      <c r="BB57" s="194"/>
      <c r="BC57" s="194"/>
      <c r="BD57" s="195"/>
    </row>
    <row r="58" spans="1:56" customFormat="1" ht="30.75" customHeight="1">
      <c r="A58" s="69">
        <f t="shared" si="3"/>
        <v>35</v>
      </c>
      <c r="B58" s="70"/>
      <c r="C58" s="105" t="s">
        <v>172</v>
      </c>
      <c r="D58" s="106"/>
      <c r="E58" s="106"/>
      <c r="F58" s="106"/>
      <c r="G58" s="107"/>
      <c r="H58" s="105" t="s">
        <v>172</v>
      </c>
      <c r="I58" s="106"/>
      <c r="J58" s="106"/>
      <c r="K58" s="106"/>
      <c r="L58" s="107"/>
      <c r="M58" s="218" t="s">
        <v>111</v>
      </c>
      <c r="N58" s="219"/>
      <c r="O58" s="220"/>
      <c r="P58" s="218" t="s">
        <v>109</v>
      </c>
      <c r="Q58" s="219"/>
      <c r="R58" s="219"/>
      <c r="S58" s="219"/>
      <c r="T58" s="220"/>
      <c r="U58" s="218" t="s">
        <v>65</v>
      </c>
      <c r="V58" s="219"/>
      <c r="W58" s="219"/>
      <c r="X58" s="219"/>
      <c r="Y58" s="220"/>
      <c r="Z58" s="120">
        <f t="shared" ref="Z58:Z68" si="6">LEN(C58)</f>
        <v>3</v>
      </c>
      <c r="AA58" s="120"/>
      <c r="AB58" s="120"/>
      <c r="AC58" s="120">
        <f t="shared" ref="AC58:AC68" si="7">3*(LENB(C58)-LEN(C58)) + 2*LEN(C58) - LENB(C58)</f>
        <v>9</v>
      </c>
      <c r="AD58" s="120"/>
      <c r="AE58" s="120"/>
      <c r="AF58" s="67" t="s">
        <v>103</v>
      </c>
      <c r="AG58" s="217"/>
      <c r="AH58" s="217"/>
      <c r="AI58" s="217"/>
      <c r="AJ58" s="68"/>
      <c r="AK58" s="67">
        <v>1</v>
      </c>
      <c r="AL58" s="68"/>
      <c r="AM58" s="67">
        <v>1</v>
      </c>
      <c r="AN58" s="68"/>
      <c r="AO58" s="67" t="s">
        <v>62</v>
      </c>
      <c r="AP58" s="217"/>
      <c r="AQ58" s="217"/>
      <c r="AR58" s="217"/>
      <c r="AS58" s="217"/>
      <c r="AT58" s="68"/>
      <c r="AU58" s="193" t="s">
        <v>239</v>
      </c>
      <c r="AV58" s="194"/>
      <c r="AW58" s="194"/>
      <c r="AX58" s="194"/>
      <c r="AY58" s="194"/>
      <c r="AZ58" s="194"/>
      <c r="BA58" s="194"/>
      <c r="BB58" s="194"/>
      <c r="BC58" s="194"/>
      <c r="BD58" s="195"/>
    </row>
    <row r="59" spans="1:56" customFormat="1" ht="30.75" customHeight="1">
      <c r="A59" s="69">
        <f t="shared" si="3"/>
        <v>36</v>
      </c>
      <c r="B59" s="70"/>
      <c r="C59" s="105" t="s">
        <v>173</v>
      </c>
      <c r="D59" s="106"/>
      <c r="E59" s="106"/>
      <c r="F59" s="106"/>
      <c r="G59" s="107"/>
      <c r="H59" s="105" t="s">
        <v>173</v>
      </c>
      <c r="I59" s="106"/>
      <c r="J59" s="106"/>
      <c r="K59" s="106"/>
      <c r="L59" s="107"/>
      <c r="M59" s="218" t="s">
        <v>111</v>
      </c>
      <c r="N59" s="219"/>
      <c r="O59" s="220"/>
      <c r="P59" s="218" t="s">
        <v>109</v>
      </c>
      <c r="Q59" s="219"/>
      <c r="R59" s="219"/>
      <c r="S59" s="219"/>
      <c r="T59" s="220"/>
      <c r="U59" s="218" t="s">
        <v>65</v>
      </c>
      <c r="V59" s="219"/>
      <c r="W59" s="219"/>
      <c r="X59" s="219"/>
      <c r="Y59" s="220"/>
      <c r="Z59" s="120">
        <f t="shared" si="6"/>
        <v>7</v>
      </c>
      <c r="AA59" s="120"/>
      <c r="AB59" s="120"/>
      <c r="AC59" s="120">
        <f t="shared" si="7"/>
        <v>19</v>
      </c>
      <c r="AD59" s="120"/>
      <c r="AE59" s="120"/>
      <c r="AF59" s="67" t="s">
        <v>103</v>
      </c>
      <c r="AG59" s="217"/>
      <c r="AH59" s="217"/>
      <c r="AI59" s="217"/>
      <c r="AJ59" s="68"/>
      <c r="AK59" s="67">
        <v>1</v>
      </c>
      <c r="AL59" s="68"/>
      <c r="AM59" s="67">
        <v>1</v>
      </c>
      <c r="AN59" s="68"/>
      <c r="AO59" s="67" t="s">
        <v>62</v>
      </c>
      <c r="AP59" s="217"/>
      <c r="AQ59" s="217"/>
      <c r="AR59" s="217"/>
      <c r="AS59" s="217"/>
      <c r="AT59" s="68"/>
      <c r="AU59" s="193" t="s">
        <v>239</v>
      </c>
      <c r="AV59" s="194"/>
      <c r="AW59" s="194"/>
      <c r="AX59" s="194"/>
      <c r="AY59" s="194"/>
      <c r="AZ59" s="194"/>
      <c r="BA59" s="194"/>
      <c r="BB59" s="194"/>
      <c r="BC59" s="194"/>
      <c r="BD59" s="195"/>
    </row>
    <row r="60" spans="1:56" customFormat="1" ht="30.75" customHeight="1">
      <c r="A60" s="69">
        <f t="shared" si="3"/>
        <v>37</v>
      </c>
      <c r="B60" s="70"/>
      <c r="C60" s="105" t="s">
        <v>174</v>
      </c>
      <c r="D60" s="106"/>
      <c r="E60" s="106"/>
      <c r="F60" s="106"/>
      <c r="G60" s="107"/>
      <c r="H60" s="105" t="s">
        <v>174</v>
      </c>
      <c r="I60" s="106"/>
      <c r="J60" s="106"/>
      <c r="K60" s="106"/>
      <c r="L60" s="107"/>
      <c r="M60" s="218" t="s">
        <v>111</v>
      </c>
      <c r="N60" s="219"/>
      <c r="O60" s="220"/>
      <c r="P60" s="218" t="s">
        <v>109</v>
      </c>
      <c r="Q60" s="219"/>
      <c r="R60" s="219"/>
      <c r="S60" s="219"/>
      <c r="T60" s="220"/>
      <c r="U60" s="218" t="s">
        <v>65</v>
      </c>
      <c r="V60" s="219"/>
      <c r="W60" s="219"/>
      <c r="X60" s="219"/>
      <c r="Y60" s="220"/>
      <c r="Z60" s="120">
        <f t="shared" si="6"/>
        <v>7</v>
      </c>
      <c r="AA60" s="120"/>
      <c r="AB60" s="120"/>
      <c r="AC60" s="120">
        <f t="shared" si="7"/>
        <v>19</v>
      </c>
      <c r="AD60" s="120"/>
      <c r="AE60" s="120"/>
      <c r="AF60" s="67" t="s">
        <v>103</v>
      </c>
      <c r="AG60" s="217"/>
      <c r="AH60" s="217"/>
      <c r="AI60" s="217"/>
      <c r="AJ60" s="68"/>
      <c r="AK60" s="67">
        <v>1</v>
      </c>
      <c r="AL60" s="68"/>
      <c r="AM60" s="67">
        <v>1</v>
      </c>
      <c r="AN60" s="68"/>
      <c r="AO60" s="67" t="s">
        <v>62</v>
      </c>
      <c r="AP60" s="217"/>
      <c r="AQ60" s="217"/>
      <c r="AR60" s="217"/>
      <c r="AS60" s="217"/>
      <c r="AT60" s="68"/>
      <c r="AU60" s="193" t="s">
        <v>239</v>
      </c>
      <c r="AV60" s="194"/>
      <c r="AW60" s="194"/>
      <c r="AX60" s="194"/>
      <c r="AY60" s="194"/>
      <c r="AZ60" s="194"/>
      <c r="BA60" s="194"/>
      <c r="BB60" s="194"/>
      <c r="BC60" s="194"/>
      <c r="BD60" s="195"/>
    </row>
    <row r="61" spans="1:56" customFormat="1" ht="30.75" customHeight="1">
      <c r="A61" s="69">
        <f t="shared" si="3"/>
        <v>38</v>
      </c>
      <c r="B61" s="70"/>
      <c r="C61" s="105" t="s">
        <v>175</v>
      </c>
      <c r="D61" s="106"/>
      <c r="E61" s="106"/>
      <c r="F61" s="106"/>
      <c r="G61" s="107"/>
      <c r="H61" s="105" t="s">
        <v>175</v>
      </c>
      <c r="I61" s="106"/>
      <c r="J61" s="106"/>
      <c r="K61" s="106"/>
      <c r="L61" s="107"/>
      <c r="M61" s="218" t="s">
        <v>111</v>
      </c>
      <c r="N61" s="219"/>
      <c r="O61" s="220"/>
      <c r="P61" s="218" t="s">
        <v>109</v>
      </c>
      <c r="Q61" s="219"/>
      <c r="R61" s="219"/>
      <c r="S61" s="219"/>
      <c r="T61" s="220"/>
      <c r="U61" s="218" t="s">
        <v>65</v>
      </c>
      <c r="V61" s="219"/>
      <c r="W61" s="219"/>
      <c r="X61" s="219"/>
      <c r="Y61" s="220"/>
      <c r="Z61" s="120">
        <f t="shared" si="6"/>
        <v>7</v>
      </c>
      <c r="AA61" s="120"/>
      <c r="AB61" s="120"/>
      <c r="AC61" s="120">
        <f t="shared" si="7"/>
        <v>19</v>
      </c>
      <c r="AD61" s="120"/>
      <c r="AE61" s="120"/>
      <c r="AF61" s="67" t="s">
        <v>103</v>
      </c>
      <c r="AG61" s="217"/>
      <c r="AH61" s="217"/>
      <c r="AI61" s="217"/>
      <c r="AJ61" s="68"/>
      <c r="AK61" s="67">
        <v>1</v>
      </c>
      <c r="AL61" s="68"/>
      <c r="AM61" s="67">
        <v>1</v>
      </c>
      <c r="AN61" s="68"/>
      <c r="AO61" s="67" t="s">
        <v>62</v>
      </c>
      <c r="AP61" s="217"/>
      <c r="AQ61" s="217"/>
      <c r="AR61" s="217"/>
      <c r="AS61" s="217"/>
      <c r="AT61" s="68"/>
      <c r="AU61" s="193" t="s">
        <v>239</v>
      </c>
      <c r="AV61" s="194"/>
      <c r="AW61" s="194"/>
      <c r="AX61" s="194"/>
      <c r="AY61" s="194"/>
      <c r="AZ61" s="194"/>
      <c r="BA61" s="194"/>
      <c r="BB61" s="194"/>
      <c r="BC61" s="194"/>
      <c r="BD61" s="195"/>
    </row>
    <row r="62" spans="1:56" customFormat="1" ht="30.75" customHeight="1">
      <c r="A62" s="69">
        <f t="shared" si="3"/>
        <v>39</v>
      </c>
      <c r="B62" s="70"/>
      <c r="C62" s="105" t="s">
        <v>176</v>
      </c>
      <c r="D62" s="106"/>
      <c r="E62" s="106"/>
      <c r="F62" s="106"/>
      <c r="G62" s="107"/>
      <c r="H62" s="105" t="s">
        <v>176</v>
      </c>
      <c r="I62" s="106"/>
      <c r="J62" s="106"/>
      <c r="K62" s="106"/>
      <c r="L62" s="107"/>
      <c r="M62" s="218" t="s">
        <v>111</v>
      </c>
      <c r="N62" s="219"/>
      <c r="O62" s="220"/>
      <c r="P62" s="218" t="s">
        <v>109</v>
      </c>
      <c r="Q62" s="219"/>
      <c r="R62" s="219"/>
      <c r="S62" s="219"/>
      <c r="T62" s="220"/>
      <c r="U62" s="218" t="s">
        <v>65</v>
      </c>
      <c r="V62" s="219"/>
      <c r="W62" s="219"/>
      <c r="X62" s="219"/>
      <c r="Y62" s="220"/>
      <c r="Z62" s="120">
        <f t="shared" si="6"/>
        <v>7</v>
      </c>
      <c r="AA62" s="120"/>
      <c r="AB62" s="120"/>
      <c r="AC62" s="120">
        <f t="shared" si="7"/>
        <v>19</v>
      </c>
      <c r="AD62" s="120"/>
      <c r="AE62" s="120"/>
      <c r="AF62" s="67" t="s">
        <v>103</v>
      </c>
      <c r="AG62" s="217"/>
      <c r="AH62" s="217"/>
      <c r="AI62" s="217"/>
      <c r="AJ62" s="68"/>
      <c r="AK62" s="67">
        <v>1</v>
      </c>
      <c r="AL62" s="68"/>
      <c r="AM62" s="67">
        <v>1</v>
      </c>
      <c r="AN62" s="68"/>
      <c r="AO62" s="67" t="s">
        <v>62</v>
      </c>
      <c r="AP62" s="217"/>
      <c r="AQ62" s="217"/>
      <c r="AR62" s="217"/>
      <c r="AS62" s="217"/>
      <c r="AT62" s="68"/>
      <c r="AU62" s="193" t="s">
        <v>239</v>
      </c>
      <c r="AV62" s="194"/>
      <c r="AW62" s="194"/>
      <c r="AX62" s="194"/>
      <c r="AY62" s="194"/>
      <c r="AZ62" s="194"/>
      <c r="BA62" s="194"/>
      <c r="BB62" s="194"/>
      <c r="BC62" s="194"/>
      <c r="BD62" s="195"/>
    </row>
    <row r="63" spans="1:56" customFormat="1" ht="30.75" customHeight="1">
      <c r="A63" s="69">
        <f t="shared" si="3"/>
        <v>40</v>
      </c>
      <c r="B63" s="70"/>
      <c r="C63" s="105" t="s">
        <v>177</v>
      </c>
      <c r="D63" s="106"/>
      <c r="E63" s="106"/>
      <c r="F63" s="106"/>
      <c r="G63" s="107"/>
      <c r="H63" s="105" t="s">
        <v>177</v>
      </c>
      <c r="I63" s="106"/>
      <c r="J63" s="106"/>
      <c r="K63" s="106"/>
      <c r="L63" s="107"/>
      <c r="M63" s="218" t="s">
        <v>111</v>
      </c>
      <c r="N63" s="219"/>
      <c r="O63" s="220"/>
      <c r="P63" s="218" t="s">
        <v>109</v>
      </c>
      <c r="Q63" s="219"/>
      <c r="R63" s="219"/>
      <c r="S63" s="219"/>
      <c r="T63" s="220"/>
      <c r="U63" s="218" t="s">
        <v>65</v>
      </c>
      <c r="V63" s="219"/>
      <c r="W63" s="219"/>
      <c r="X63" s="219"/>
      <c r="Y63" s="220"/>
      <c r="Z63" s="120">
        <f t="shared" si="6"/>
        <v>7</v>
      </c>
      <c r="AA63" s="120"/>
      <c r="AB63" s="120"/>
      <c r="AC63" s="120">
        <f t="shared" si="7"/>
        <v>19</v>
      </c>
      <c r="AD63" s="120"/>
      <c r="AE63" s="120"/>
      <c r="AF63" s="67" t="s">
        <v>103</v>
      </c>
      <c r="AG63" s="217"/>
      <c r="AH63" s="217"/>
      <c r="AI63" s="217"/>
      <c r="AJ63" s="68"/>
      <c r="AK63" s="67">
        <v>1</v>
      </c>
      <c r="AL63" s="68"/>
      <c r="AM63" s="67">
        <v>1</v>
      </c>
      <c r="AN63" s="68"/>
      <c r="AO63" s="67" t="s">
        <v>62</v>
      </c>
      <c r="AP63" s="217"/>
      <c r="AQ63" s="217"/>
      <c r="AR63" s="217"/>
      <c r="AS63" s="217"/>
      <c r="AT63" s="68"/>
      <c r="AU63" s="193" t="s">
        <v>239</v>
      </c>
      <c r="AV63" s="194"/>
      <c r="AW63" s="194"/>
      <c r="AX63" s="194"/>
      <c r="AY63" s="194"/>
      <c r="AZ63" s="194"/>
      <c r="BA63" s="194"/>
      <c r="BB63" s="194"/>
      <c r="BC63" s="194"/>
      <c r="BD63" s="195"/>
    </row>
    <row r="64" spans="1:56" customFormat="1" ht="30.75" customHeight="1">
      <c r="A64" s="69">
        <f t="shared" si="3"/>
        <v>41</v>
      </c>
      <c r="B64" s="70"/>
      <c r="C64" s="105" t="s">
        <v>178</v>
      </c>
      <c r="D64" s="106"/>
      <c r="E64" s="106"/>
      <c r="F64" s="106"/>
      <c r="G64" s="107"/>
      <c r="H64" s="105" t="s">
        <v>178</v>
      </c>
      <c r="I64" s="106"/>
      <c r="J64" s="106"/>
      <c r="K64" s="106"/>
      <c r="L64" s="107"/>
      <c r="M64" s="218" t="s">
        <v>111</v>
      </c>
      <c r="N64" s="219"/>
      <c r="O64" s="220"/>
      <c r="P64" s="218" t="s">
        <v>109</v>
      </c>
      <c r="Q64" s="219"/>
      <c r="R64" s="219"/>
      <c r="S64" s="219"/>
      <c r="T64" s="220"/>
      <c r="U64" s="218" t="s">
        <v>65</v>
      </c>
      <c r="V64" s="219"/>
      <c r="W64" s="219"/>
      <c r="X64" s="219"/>
      <c r="Y64" s="220"/>
      <c r="Z64" s="120">
        <f t="shared" si="6"/>
        <v>7</v>
      </c>
      <c r="AA64" s="120"/>
      <c r="AB64" s="120"/>
      <c r="AC64" s="120">
        <f t="shared" si="7"/>
        <v>19</v>
      </c>
      <c r="AD64" s="120"/>
      <c r="AE64" s="120"/>
      <c r="AF64" s="67" t="s">
        <v>103</v>
      </c>
      <c r="AG64" s="217"/>
      <c r="AH64" s="217"/>
      <c r="AI64" s="217"/>
      <c r="AJ64" s="68"/>
      <c r="AK64" s="67">
        <v>1</v>
      </c>
      <c r="AL64" s="68"/>
      <c r="AM64" s="67">
        <v>1</v>
      </c>
      <c r="AN64" s="68"/>
      <c r="AO64" s="67" t="s">
        <v>62</v>
      </c>
      <c r="AP64" s="217"/>
      <c r="AQ64" s="217"/>
      <c r="AR64" s="217"/>
      <c r="AS64" s="217"/>
      <c r="AT64" s="68"/>
      <c r="AU64" s="193" t="s">
        <v>239</v>
      </c>
      <c r="AV64" s="194"/>
      <c r="AW64" s="194"/>
      <c r="AX64" s="194"/>
      <c r="AY64" s="194"/>
      <c r="AZ64" s="194"/>
      <c r="BA64" s="194"/>
      <c r="BB64" s="194"/>
      <c r="BC64" s="194"/>
      <c r="BD64" s="195"/>
    </row>
    <row r="65" spans="1:59" customFormat="1" ht="30.75" customHeight="1">
      <c r="A65" s="69">
        <f t="shared" si="3"/>
        <v>42</v>
      </c>
      <c r="B65" s="70"/>
      <c r="C65" s="105" t="s">
        <v>179</v>
      </c>
      <c r="D65" s="106"/>
      <c r="E65" s="106"/>
      <c r="F65" s="106"/>
      <c r="G65" s="107"/>
      <c r="H65" s="105" t="s">
        <v>179</v>
      </c>
      <c r="I65" s="106"/>
      <c r="J65" s="106"/>
      <c r="K65" s="106"/>
      <c r="L65" s="107"/>
      <c r="M65" s="218" t="s">
        <v>111</v>
      </c>
      <c r="N65" s="219"/>
      <c r="O65" s="220"/>
      <c r="P65" s="218" t="s">
        <v>109</v>
      </c>
      <c r="Q65" s="219"/>
      <c r="R65" s="219"/>
      <c r="S65" s="219"/>
      <c r="T65" s="220"/>
      <c r="U65" s="218" t="s">
        <v>65</v>
      </c>
      <c r="V65" s="219"/>
      <c r="W65" s="219"/>
      <c r="X65" s="219"/>
      <c r="Y65" s="220"/>
      <c r="Z65" s="120">
        <f t="shared" si="6"/>
        <v>7</v>
      </c>
      <c r="AA65" s="120"/>
      <c r="AB65" s="120"/>
      <c r="AC65" s="120">
        <f t="shared" si="7"/>
        <v>19</v>
      </c>
      <c r="AD65" s="120"/>
      <c r="AE65" s="120"/>
      <c r="AF65" s="67" t="s">
        <v>103</v>
      </c>
      <c r="AG65" s="217"/>
      <c r="AH65" s="217"/>
      <c r="AI65" s="217"/>
      <c r="AJ65" s="68"/>
      <c r="AK65" s="67">
        <v>1</v>
      </c>
      <c r="AL65" s="68"/>
      <c r="AM65" s="67">
        <v>1</v>
      </c>
      <c r="AN65" s="68"/>
      <c r="AO65" s="67" t="s">
        <v>62</v>
      </c>
      <c r="AP65" s="217"/>
      <c r="AQ65" s="217"/>
      <c r="AR65" s="217"/>
      <c r="AS65" s="217"/>
      <c r="AT65" s="68"/>
      <c r="AU65" s="193" t="s">
        <v>239</v>
      </c>
      <c r="AV65" s="194"/>
      <c r="AW65" s="194"/>
      <c r="AX65" s="194"/>
      <c r="AY65" s="194"/>
      <c r="AZ65" s="194"/>
      <c r="BA65" s="194"/>
      <c r="BB65" s="194"/>
      <c r="BC65" s="194"/>
      <c r="BD65" s="195"/>
    </row>
    <row r="66" spans="1:59" customFormat="1" ht="30.75" customHeight="1">
      <c r="A66" s="69">
        <f t="shared" si="3"/>
        <v>43</v>
      </c>
      <c r="B66" s="70"/>
      <c r="C66" s="105" t="s">
        <v>180</v>
      </c>
      <c r="D66" s="106"/>
      <c r="E66" s="106"/>
      <c r="F66" s="106"/>
      <c r="G66" s="107"/>
      <c r="H66" s="105" t="s">
        <v>180</v>
      </c>
      <c r="I66" s="106"/>
      <c r="J66" s="106"/>
      <c r="K66" s="106"/>
      <c r="L66" s="107"/>
      <c r="M66" s="218" t="s">
        <v>111</v>
      </c>
      <c r="N66" s="219"/>
      <c r="O66" s="220"/>
      <c r="P66" s="218" t="s">
        <v>109</v>
      </c>
      <c r="Q66" s="219"/>
      <c r="R66" s="219"/>
      <c r="S66" s="219"/>
      <c r="T66" s="220"/>
      <c r="U66" s="218" t="s">
        <v>65</v>
      </c>
      <c r="V66" s="219"/>
      <c r="W66" s="219"/>
      <c r="X66" s="219"/>
      <c r="Y66" s="220"/>
      <c r="Z66" s="120">
        <f t="shared" si="6"/>
        <v>7</v>
      </c>
      <c r="AA66" s="120"/>
      <c r="AB66" s="120"/>
      <c r="AC66" s="120">
        <f t="shared" si="7"/>
        <v>19</v>
      </c>
      <c r="AD66" s="120"/>
      <c r="AE66" s="120"/>
      <c r="AF66" s="67" t="s">
        <v>103</v>
      </c>
      <c r="AG66" s="217"/>
      <c r="AH66" s="217"/>
      <c r="AI66" s="217"/>
      <c r="AJ66" s="68"/>
      <c r="AK66" s="67">
        <v>1</v>
      </c>
      <c r="AL66" s="68"/>
      <c r="AM66" s="67">
        <v>1</v>
      </c>
      <c r="AN66" s="68"/>
      <c r="AO66" s="67" t="s">
        <v>62</v>
      </c>
      <c r="AP66" s="217"/>
      <c r="AQ66" s="217"/>
      <c r="AR66" s="217"/>
      <c r="AS66" s="217"/>
      <c r="AT66" s="68"/>
      <c r="AU66" s="193" t="s">
        <v>239</v>
      </c>
      <c r="AV66" s="194"/>
      <c r="AW66" s="194"/>
      <c r="AX66" s="194"/>
      <c r="AY66" s="194"/>
      <c r="AZ66" s="194"/>
      <c r="BA66" s="194"/>
      <c r="BB66" s="194"/>
      <c r="BC66" s="194"/>
      <c r="BD66" s="195"/>
    </row>
    <row r="67" spans="1:59" customFormat="1" ht="30.75" customHeight="1">
      <c r="A67" s="69">
        <f t="shared" si="3"/>
        <v>44</v>
      </c>
      <c r="B67" s="70"/>
      <c r="C67" s="105" t="s">
        <v>181</v>
      </c>
      <c r="D67" s="106"/>
      <c r="E67" s="106"/>
      <c r="F67" s="106"/>
      <c r="G67" s="107"/>
      <c r="H67" s="105" t="s">
        <v>181</v>
      </c>
      <c r="I67" s="106"/>
      <c r="J67" s="106"/>
      <c r="K67" s="106"/>
      <c r="L67" s="107"/>
      <c r="M67" s="218" t="s">
        <v>111</v>
      </c>
      <c r="N67" s="219"/>
      <c r="O67" s="220"/>
      <c r="P67" s="218" t="s">
        <v>109</v>
      </c>
      <c r="Q67" s="219"/>
      <c r="R67" s="219"/>
      <c r="S67" s="219"/>
      <c r="T67" s="220"/>
      <c r="U67" s="218" t="s">
        <v>65</v>
      </c>
      <c r="V67" s="219"/>
      <c r="W67" s="219"/>
      <c r="X67" s="219"/>
      <c r="Y67" s="220"/>
      <c r="Z67" s="120">
        <f t="shared" si="6"/>
        <v>7</v>
      </c>
      <c r="AA67" s="120"/>
      <c r="AB67" s="120"/>
      <c r="AC67" s="120">
        <f t="shared" si="7"/>
        <v>19</v>
      </c>
      <c r="AD67" s="120"/>
      <c r="AE67" s="120"/>
      <c r="AF67" s="67" t="s">
        <v>103</v>
      </c>
      <c r="AG67" s="217"/>
      <c r="AH67" s="217"/>
      <c r="AI67" s="217"/>
      <c r="AJ67" s="68"/>
      <c r="AK67" s="67">
        <v>1</v>
      </c>
      <c r="AL67" s="68"/>
      <c r="AM67" s="67">
        <v>1</v>
      </c>
      <c r="AN67" s="68"/>
      <c r="AO67" s="67" t="s">
        <v>62</v>
      </c>
      <c r="AP67" s="217"/>
      <c r="AQ67" s="217"/>
      <c r="AR67" s="217"/>
      <c r="AS67" s="217"/>
      <c r="AT67" s="68"/>
      <c r="AU67" s="193" t="s">
        <v>239</v>
      </c>
      <c r="AV67" s="194"/>
      <c r="AW67" s="194"/>
      <c r="AX67" s="194"/>
      <c r="AY67" s="194"/>
      <c r="AZ67" s="194"/>
      <c r="BA67" s="194"/>
      <c r="BB67" s="194"/>
      <c r="BC67" s="194"/>
      <c r="BD67" s="195"/>
    </row>
    <row r="68" spans="1:59" customFormat="1" ht="30.75" customHeight="1">
      <c r="A68" s="69">
        <f t="shared" si="3"/>
        <v>45</v>
      </c>
      <c r="B68" s="70"/>
      <c r="C68" s="105" t="s">
        <v>182</v>
      </c>
      <c r="D68" s="106"/>
      <c r="E68" s="106"/>
      <c r="F68" s="106"/>
      <c r="G68" s="107"/>
      <c r="H68" s="105" t="s">
        <v>182</v>
      </c>
      <c r="I68" s="106"/>
      <c r="J68" s="106"/>
      <c r="K68" s="106"/>
      <c r="L68" s="107"/>
      <c r="M68" s="218" t="s">
        <v>111</v>
      </c>
      <c r="N68" s="219"/>
      <c r="O68" s="220"/>
      <c r="P68" s="218" t="s">
        <v>109</v>
      </c>
      <c r="Q68" s="219"/>
      <c r="R68" s="219"/>
      <c r="S68" s="219"/>
      <c r="T68" s="220"/>
      <c r="U68" s="218" t="s">
        <v>65</v>
      </c>
      <c r="V68" s="219"/>
      <c r="W68" s="219"/>
      <c r="X68" s="219"/>
      <c r="Y68" s="220"/>
      <c r="Z68" s="120">
        <f t="shared" si="6"/>
        <v>8</v>
      </c>
      <c r="AA68" s="120"/>
      <c r="AB68" s="120"/>
      <c r="AC68" s="120">
        <f t="shared" si="7"/>
        <v>20</v>
      </c>
      <c r="AD68" s="120"/>
      <c r="AE68" s="120"/>
      <c r="AF68" s="67" t="s">
        <v>103</v>
      </c>
      <c r="AG68" s="217"/>
      <c r="AH68" s="217"/>
      <c r="AI68" s="217"/>
      <c r="AJ68" s="68"/>
      <c r="AK68" s="67">
        <v>1</v>
      </c>
      <c r="AL68" s="68"/>
      <c r="AM68" s="67">
        <v>1</v>
      </c>
      <c r="AN68" s="68"/>
      <c r="AO68" s="67" t="s">
        <v>62</v>
      </c>
      <c r="AP68" s="217"/>
      <c r="AQ68" s="217"/>
      <c r="AR68" s="217"/>
      <c r="AS68" s="217"/>
      <c r="AT68" s="68"/>
      <c r="AU68" s="193" t="s">
        <v>239</v>
      </c>
      <c r="AV68" s="194"/>
      <c r="AW68" s="194"/>
      <c r="AX68" s="194"/>
      <c r="AY68" s="194"/>
      <c r="AZ68" s="194"/>
      <c r="BA68" s="194"/>
      <c r="BB68" s="194"/>
      <c r="BC68" s="194"/>
      <c r="BD68" s="195"/>
    </row>
    <row r="69" spans="1:59" ht="58.5" customHeight="1">
      <c r="A69" s="202">
        <f t="shared" si="3"/>
        <v>46</v>
      </c>
      <c r="B69" s="203"/>
      <c r="C69" s="204" t="s">
        <v>99</v>
      </c>
      <c r="D69" s="205"/>
      <c r="E69" s="205"/>
      <c r="F69" s="205"/>
      <c r="G69" s="206"/>
      <c r="H69" s="204" t="s">
        <v>99</v>
      </c>
      <c r="I69" s="205"/>
      <c r="J69" s="205"/>
      <c r="K69" s="205"/>
      <c r="L69" s="206"/>
      <c r="M69" s="207" t="s">
        <v>111</v>
      </c>
      <c r="N69" s="208"/>
      <c r="O69" s="209"/>
      <c r="P69" s="207" t="s">
        <v>109</v>
      </c>
      <c r="Q69" s="208"/>
      <c r="R69" s="208"/>
      <c r="S69" s="208"/>
      <c r="T69" s="209"/>
      <c r="U69" s="207" t="s">
        <v>65</v>
      </c>
      <c r="V69" s="208"/>
      <c r="W69" s="208"/>
      <c r="X69" s="208"/>
      <c r="Y69" s="209"/>
      <c r="Z69" s="223">
        <f t="shared" si="4"/>
        <v>11</v>
      </c>
      <c r="AA69" s="223"/>
      <c r="AB69" s="223"/>
      <c r="AC69" s="223">
        <f t="shared" si="5"/>
        <v>27</v>
      </c>
      <c r="AD69" s="223"/>
      <c r="AE69" s="223"/>
      <c r="AF69" s="196" t="s">
        <v>103</v>
      </c>
      <c r="AG69" s="197"/>
      <c r="AH69" s="197"/>
      <c r="AI69" s="197"/>
      <c r="AJ69" s="198"/>
      <c r="AK69" s="196">
        <v>1</v>
      </c>
      <c r="AL69" s="198"/>
      <c r="AM69" s="196">
        <v>1</v>
      </c>
      <c r="AN69" s="198"/>
      <c r="AO69" s="196" t="s">
        <v>62</v>
      </c>
      <c r="AP69" s="197"/>
      <c r="AQ69" s="197"/>
      <c r="AR69" s="197"/>
      <c r="AS69" s="197"/>
      <c r="AT69" s="198"/>
      <c r="AU69" s="193" t="s">
        <v>239</v>
      </c>
      <c r="AV69" s="194"/>
      <c r="AW69" s="194"/>
      <c r="AX69" s="194"/>
      <c r="AY69" s="194"/>
      <c r="AZ69" s="194"/>
      <c r="BA69" s="194"/>
      <c r="BB69" s="194"/>
      <c r="BC69" s="194"/>
      <c r="BD69" s="195"/>
    </row>
    <row r="70" spans="1:59" s="48" customFormat="1" ht="59.25" customHeight="1">
      <c r="A70" s="178">
        <f t="shared" si="3"/>
        <v>47</v>
      </c>
      <c r="B70" s="179"/>
      <c r="C70" s="180" t="s">
        <v>288</v>
      </c>
      <c r="D70" s="181"/>
      <c r="E70" s="181"/>
      <c r="F70" s="181"/>
      <c r="G70" s="182"/>
      <c r="H70" s="180" t="s">
        <v>288</v>
      </c>
      <c r="I70" s="181"/>
      <c r="J70" s="181"/>
      <c r="K70" s="181"/>
      <c r="L70" s="182"/>
      <c r="M70" s="183" t="s">
        <v>111</v>
      </c>
      <c r="N70" s="184"/>
      <c r="O70" s="185"/>
      <c r="P70" s="183" t="s">
        <v>105</v>
      </c>
      <c r="Q70" s="184"/>
      <c r="R70" s="184"/>
      <c r="S70" s="184"/>
      <c r="T70" s="185"/>
      <c r="U70" s="183" t="s">
        <v>147</v>
      </c>
      <c r="V70" s="184"/>
      <c r="W70" s="184"/>
      <c r="X70" s="184"/>
      <c r="Y70" s="185"/>
      <c r="Z70" s="186">
        <f t="shared" si="4"/>
        <v>5</v>
      </c>
      <c r="AA70" s="186"/>
      <c r="AB70" s="186"/>
      <c r="AC70" s="186">
        <f t="shared" si="5"/>
        <v>15</v>
      </c>
      <c r="AD70" s="186"/>
      <c r="AE70" s="186"/>
      <c r="AF70" s="187" t="s">
        <v>103</v>
      </c>
      <c r="AG70" s="188"/>
      <c r="AH70" s="188"/>
      <c r="AI70" s="188"/>
      <c r="AJ70" s="189"/>
      <c r="AK70" s="187">
        <v>1</v>
      </c>
      <c r="AL70" s="189"/>
      <c r="AM70" s="187">
        <v>1</v>
      </c>
      <c r="AN70" s="189"/>
      <c r="AO70" s="187" t="s">
        <v>62</v>
      </c>
      <c r="AP70" s="188"/>
      <c r="AQ70" s="188"/>
      <c r="AR70" s="188"/>
      <c r="AS70" s="188"/>
      <c r="AT70" s="189"/>
      <c r="AU70" s="190" t="s">
        <v>239</v>
      </c>
      <c r="AV70" s="191"/>
      <c r="AW70" s="191"/>
      <c r="AX70" s="191"/>
      <c r="AY70" s="191"/>
      <c r="AZ70" s="191"/>
      <c r="BA70" s="191"/>
      <c r="BB70" s="191"/>
      <c r="BC70" s="191"/>
      <c r="BD70" s="192"/>
    </row>
    <row r="71" spans="1:59" s="48" customFormat="1" ht="41.25" customHeight="1">
      <c r="A71" s="178">
        <f>ROW()-23</f>
        <v>48</v>
      </c>
      <c r="B71" s="179"/>
      <c r="C71" s="180" t="s">
        <v>229</v>
      </c>
      <c r="D71" s="181"/>
      <c r="E71" s="181"/>
      <c r="F71" s="181"/>
      <c r="G71" s="182"/>
      <c r="H71" s="224" t="s">
        <v>244</v>
      </c>
      <c r="I71" s="225"/>
      <c r="J71" s="225"/>
      <c r="K71" s="225"/>
      <c r="L71" s="225"/>
      <c r="M71" s="183" t="s">
        <v>64</v>
      </c>
      <c r="N71" s="184"/>
      <c r="O71" s="185"/>
      <c r="P71" s="183" t="s">
        <v>114</v>
      </c>
      <c r="Q71" s="184"/>
      <c r="R71" s="184"/>
      <c r="S71" s="184"/>
      <c r="T71" s="185"/>
      <c r="U71" s="183" t="s">
        <v>147</v>
      </c>
      <c r="V71" s="184"/>
      <c r="W71" s="184"/>
      <c r="X71" s="184"/>
      <c r="Y71" s="185"/>
      <c r="Z71" s="186">
        <v>6</v>
      </c>
      <c r="AA71" s="186"/>
      <c r="AB71" s="186"/>
      <c r="AC71" s="186">
        <v>6</v>
      </c>
      <c r="AD71" s="186"/>
      <c r="AE71" s="186"/>
      <c r="AF71" s="187" t="s">
        <v>103</v>
      </c>
      <c r="AG71" s="188"/>
      <c r="AH71" s="188"/>
      <c r="AI71" s="188"/>
      <c r="AJ71" s="189"/>
      <c r="AK71" s="187">
        <v>1</v>
      </c>
      <c r="AL71" s="189"/>
      <c r="AM71" s="187">
        <v>1</v>
      </c>
      <c r="AN71" s="189"/>
      <c r="AO71" s="187" t="s">
        <v>62</v>
      </c>
      <c r="AP71" s="188"/>
      <c r="AQ71" s="188"/>
      <c r="AR71" s="188"/>
      <c r="AS71" s="188"/>
      <c r="AT71" s="189"/>
      <c r="AU71" s="190" t="s">
        <v>236</v>
      </c>
      <c r="AV71" s="191"/>
      <c r="AW71" s="191"/>
      <c r="AX71" s="191"/>
      <c r="AY71" s="191"/>
      <c r="AZ71" s="191"/>
      <c r="BA71" s="191"/>
      <c r="BB71" s="191"/>
      <c r="BC71" s="191"/>
      <c r="BD71" s="192"/>
    </row>
    <row r="72" spans="1:59" s="48" customFormat="1" ht="48" customHeight="1">
      <c r="A72" s="178">
        <f t="shared" si="3"/>
        <v>49</v>
      </c>
      <c r="B72" s="179"/>
      <c r="C72" s="180" t="s">
        <v>66</v>
      </c>
      <c r="D72" s="181"/>
      <c r="E72" s="181"/>
      <c r="F72" s="181"/>
      <c r="G72" s="182"/>
      <c r="H72" s="224" t="s">
        <v>276</v>
      </c>
      <c r="I72" s="225"/>
      <c r="J72" s="225"/>
      <c r="K72" s="225"/>
      <c r="L72" s="225"/>
      <c r="M72" s="183" t="s">
        <v>64</v>
      </c>
      <c r="N72" s="184"/>
      <c r="O72" s="185"/>
      <c r="P72" s="183" t="s">
        <v>114</v>
      </c>
      <c r="Q72" s="184"/>
      <c r="R72" s="184"/>
      <c r="S72" s="184"/>
      <c r="T72" s="185"/>
      <c r="U72" s="183" t="s">
        <v>65</v>
      </c>
      <c r="V72" s="184"/>
      <c r="W72" s="184"/>
      <c r="X72" s="184"/>
      <c r="Y72" s="185"/>
      <c r="Z72" s="183">
        <v>21</v>
      </c>
      <c r="AA72" s="184"/>
      <c r="AB72" s="185"/>
      <c r="AC72" s="183">
        <v>21</v>
      </c>
      <c r="AD72" s="184"/>
      <c r="AE72" s="185"/>
      <c r="AF72" s="187" t="s">
        <v>103</v>
      </c>
      <c r="AG72" s="188"/>
      <c r="AH72" s="188"/>
      <c r="AI72" s="188"/>
      <c r="AJ72" s="189"/>
      <c r="AK72" s="187">
        <v>1</v>
      </c>
      <c r="AL72" s="189"/>
      <c r="AM72" s="187">
        <v>1</v>
      </c>
      <c r="AN72" s="189"/>
      <c r="AO72" s="187" t="s">
        <v>62</v>
      </c>
      <c r="AP72" s="188"/>
      <c r="AQ72" s="188"/>
      <c r="AR72" s="188"/>
      <c r="AS72" s="188"/>
      <c r="AT72" s="189"/>
      <c r="AU72" s="190" t="s">
        <v>117</v>
      </c>
      <c r="AV72" s="191"/>
      <c r="AW72" s="191"/>
      <c r="AX72" s="191"/>
      <c r="AY72" s="191"/>
      <c r="AZ72" s="191"/>
      <c r="BA72" s="191"/>
      <c r="BB72" s="191"/>
      <c r="BC72" s="191"/>
      <c r="BD72" s="192"/>
    </row>
    <row r="73" spans="1:59" ht="48" customHeight="1">
      <c r="A73" s="226">
        <f t="shared" si="3"/>
        <v>50</v>
      </c>
      <c r="B73" s="227"/>
      <c r="C73" s="180" t="s">
        <v>280</v>
      </c>
      <c r="D73" s="181"/>
      <c r="E73" s="181"/>
      <c r="F73" s="181"/>
      <c r="G73" s="182"/>
      <c r="H73" s="272" t="s">
        <v>282</v>
      </c>
      <c r="I73" s="273"/>
      <c r="J73" s="273"/>
      <c r="K73" s="273"/>
      <c r="L73" s="274"/>
      <c r="M73" s="183" t="s">
        <v>64</v>
      </c>
      <c r="N73" s="184"/>
      <c r="O73" s="185"/>
      <c r="P73" s="275" t="s">
        <v>113</v>
      </c>
      <c r="Q73" s="275"/>
      <c r="R73" s="275"/>
      <c r="S73" s="275"/>
      <c r="T73" s="275"/>
      <c r="U73" s="183" t="s">
        <v>283</v>
      </c>
      <c r="V73" s="184"/>
      <c r="W73" s="184"/>
      <c r="X73" s="184"/>
      <c r="Y73" s="185"/>
      <c r="Z73" s="186">
        <v>5</v>
      </c>
      <c r="AA73" s="186"/>
      <c r="AB73" s="186"/>
      <c r="AC73" s="186">
        <v>5</v>
      </c>
      <c r="AD73" s="186"/>
      <c r="AE73" s="186"/>
      <c r="AF73" s="187" t="s">
        <v>67</v>
      </c>
      <c r="AG73" s="188"/>
      <c r="AH73" s="188"/>
      <c r="AI73" s="188"/>
      <c r="AJ73" s="189"/>
      <c r="AK73" s="187">
        <v>1</v>
      </c>
      <c r="AL73" s="189"/>
      <c r="AM73" s="187">
        <v>1</v>
      </c>
      <c r="AN73" s="189"/>
      <c r="AO73" s="187" t="s">
        <v>62</v>
      </c>
      <c r="AP73" s="188"/>
      <c r="AQ73" s="188"/>
      <c r="AR73" s="188"/>
      <c r="AS73" s="188"/>
      <c r="AT73" s="189"/>
      <c r="AU73" s="190" t="s">
        <v>284</v>
      </c>
      <c r="AV73" s="191"/>
      <c r="AW73" s="191"/>
      <c r="AX73" s="191"/>
      <c r="AY73" s="191"/>
      <c r="AZ73" s="191"/>
      <c r="BA73" s="191"/>
      <c r="BB73" s="191"/>
      <c r="BC73" s="191"/>
      <c r="BD73" s="192"/>
      <c r="BE73"/>
      <c r="BF73" s="46"/>
      <c r="BG73" s="47"/>
    </row>
    <row r="74" spans="1:59" ht="30.75" customHeight="1">
      <c r="A74" s="202">
        <f t="shared" si="3"/>
        <v>51</v>
      </c>
      <c r="B74" s="203"/>
      <c r="C74" s="105" t="s">
        <v>68</v>
      </c>
      <c r="D74" s="205"/>
      <c r="E74" s="205"/>
      <c r="F74" s="205"/>
      <c r="G74" s="206"/>
      <c r="H74" s="221" t="s">
        <v>245</v>
      </c>
      <c r="I74" s="222"/>
      <c r="J74" s="222"/>
      <c r="K74" s="222"/>
      <c r="L74" s="222"/>
      <c r="M74" s="207" t="s">
        <v>64</v>
      </c>
      <c r="N74" s="208"/>
      <c r="O74" s="209"/>
      <c r="P74" s="207" t="s">
        <v>113</v>
      </c>
      <c r="Q74" s="208"/>
      <c r="R74" s="208"/>
      <c r="S74" s="208"/>
      <c r="T74" s="209"/>
      <c r="U74" s="207" t="s">
        <v>112</v>
      </c>
      <c r="V74" s="208"/>
      <c r="W74" s="208"/>
      <c r="X74" s="208"/>
      <c r="Y74" s="209"/>
      <c r="Z74" s="207">
        <v>10</v>
      </c>
      <c r="AA74" s="208"/>
      <c r="AB74" s="209"/>
      <c r="AC74" s="207">
        <v>10</v>
      </c>
      <c r="AD74" s="208"/>
      <c r="AE74" s="209"/>
      <c r="AF74" s="196" t="s">
        <v>67</v>
      </c>
      <c r="AG74" s="197"/>
      <c r="AH74" s="197"/>
      <c r="AI74" s="197"/>
      <c r="AJ74" s="198"/>
      <c r="AK74" s="196">
        <v>0</v>
      </c>
      <c r="AL74" s="198"/>
      <c r="AM74" s="196">
        <v>1</v>
      </c>
      <c r="AN74" s="198"/>
      <c r="AO74" s="196" t="s">
        <v>62</v>
      </c>
      <c r="AP74" s="197"/>
      <c r="AQ74" s="197"/>
      <c r="AR74" s="197"/>
      <c r="AS74" s="197"/>
      <c r="AT74" s="198"/>
      <c r="AU74" s="193" t="s">
        <v>237</v>
      </c>
      <c r="AV74" s="194"/>
      <c r="AW74" s="194"/>
      <c r="AX74" s="194"/>
      <c r="AY74" s="194"/>
      <c r="AZ74" s="194"/>
      <c r="BA74" s="194"/>
      <c r="BB74" s="194"/>
      <c r="BC74" s="194"/>
      <c r="BD74" s="195"/>
    </row>
    <row r="75" spans="1:59" ht="30.75" customHeight="1">
      <c r="A75" s="202">
        <f t="shared" si="3"/>
        <v>52</v>
      </c>
      <c r="B75" s="203"/>
      <c r="C75" s="105" t="s">
        <v>69</v>
      </c>
      <c r="D75" s="205"/>
      <c r="E75" s="205"/>
      <c r="F75" s="205"/>
      <c r="G75" s="206"/>
      <c r="H75" s="221" t="s">
        <v>285</v>
      </c>
      <c r="I75" s="222"/>
      <c r="J75" s="222"/>
      <c r="K75" s="222"/>
      <c r="L75" s="222"/>
      <c r="M75" s="207" t="s">
        <v>64</v>
      </c>
      <c r="N75" s="208"/>
      <c r="O75" s="209"/>
      <c r="P75" s="207" t="s">
        <v>116</v>
      </c>
      <c r="Q75" s="208"/>
      <c r="R75" s="208"/>
      <c r="S75" s="208"/>
      <c r="T75" s="209"/>
      <c r="U75" s="207" t="s">
        <v>115</v>
      </c>
      <c r="V75" s="208"/>
      <c r="W75" s="208"/>
      <c r="X75" s="208"/>
      <c r="Y75" s="209"/>
      <c r="Z75" s="207">
        <v>10</v>
      </c>
      <c r="AA75" s="208"/>
      <c r="AB75" s="209"/>
      <c r="AC75" s="207">
        <v>10</v>
      </c>
      <c r="AD75" s="208"/>
      <c r="AE75" s="209"/>
      <c r="AF75" s="196" t="s">
        <v>103</v>
      </c>
      <c r="AG75" s="197"/>
      <c r="AH75" s="197"/>
      <c r="AI75" s="197"/>
      <c r="AJ75" s="198"/>
      <c r="AK75" s="196">
        <v>1</v>
      </c>
      <c r="AL75" s="198"/>
      <c r="AM75" s="196">
        <v>1</v>
      </c>
      <c r="AN75" s="198"/>
      <c r="AO75" s="196" t="s">
        <v>62</v>
      </c>
      <c r="AP75" s="197"/>
      <c r="AQ75" s="197"/>
      <c r="AR75" s="197"/>
      <c r="AS75" s="197"/>
      <c r="AT75" s="198"/>
      <c r="AU75" s="199" t="s">
        <v>240</v>
      </c>
      <c r="AV75" s="200"/>
      <c r="AW75" s="200"/>
      <c r="AX75" s="200"/>
      <c r="AY75" s="200"/>
      <c r="AZ75" s="200"/>
      <c r="BA75" s="200"/>
      <c r="BB75" s="200"/>
      <c r="BC75" s="200"/>
      <c r="BD75" s="201"/>
    </row>
    <row r="76" spans="1:59" ht="30.75" customHeight="1">
      <c r="A76" s="202">
        <f t="shared" ref="A76:A117" si="8">ROW()-23</f>
        <v>53</v>
      </c>
      <c r="B76" s="203"/>
      <c r="C76" s="105" t="s">
        <v>70</v>
      </c>
      <c r="D76" s="205"/>
      <c r="E76" s="205"/>
      <c r="F76" s="205"/>
      <c r="G76" s="206"/>
      <c r="H76" s="221" t="s">
        <v>246</v>
      </c>
      <c r="I76" s="222"/>
      <c r="J76" s="222"/>
      <c r="K76" s="222"/>
      <c r="L76" s="222"/>
      <c r="M76" s="207" t="s">
        <v>64</v>
      </c>
      <c r="N76" s="208"/>
      <c r="O76" s="209"/>
      <c r="P76" s="207" t="s">
        <v>113</v>
      </c>
      <c r="Q76" s="208"/>
      <c r="R76" s="208"/>
      <c r="S76" s="208"/>
      <c r="T76" s="209"/>
      <c r="U76" s="207" t="s">
        <v>112</v>
      </c>
      <c r="V76" s="208"/>
      <c r="W76" s="208"/>
      <c r="X76" s="208"/>
      <c r="Y76" s="209"/>
      <c r="Z76" s="207">
        <v>2</v>
      </c>
      <c r="AA76" s="208"/>
      <c r="AB76" s="209"/>
      <c r="AC76" s="207">
        <v>2</v>
      </c>
      <c r="AD76" s="208"/>
      <c r="AE76" s="209"/>
      <c r="AF76" s="196" t="s">
        <v>67</v>
      </c>
      <c r="AG76" s="197"/>
      <c r="AH76" s="197"/>
      <c r="AI76" s="197"/>
      <c r="AJ76" s="198"/>
      <c r="AK76" s="196">
        <v>1</v>
      </c>
      <c r="AL76" s="198"/>
      <c r="AM76" s="196">
        <v>1</v>
      </c>
      <c r="AN76" s="198"/>
      <c r="AO76" s="196" t="s">
        <v>62</v>
      </c>
      <c r="AP76" s="197"/>
      <c r="AQ76" s="197"/>
      <c r="AR76" s="197"/>
      <c r="AS76" s="197"/>
      <c r="AT76" s="198"/>
      <c r="AU76" s="193" t="s">
        <v>238</v>
      </c>
      <c r="AV76" s="194"/>
      <c r="AW76" s="194"/>
      <c r="AX76" s="194"/>
      <c r="AY76" s="194"/>
      <c r="AZ76" s="194"/>
      <c r="BA76" s="194"/>
      <c r="BB76" s="194"/>
      <c r="BC76" s="194"/>
      <c r="BD76" s="195"/>
    </row>
    <row r="77" spans="1:59" ht="30.75" customHeight="1">
      <c r="A77" s="202">
        <f t="shared" si="8"/>
        <v>54</v>
      </c>
      <c r="B77" s="203"/>
      <c r="C77" s="105" t="s">
        <v>210</v>
      </c>
      <c r="D77" s="205"/>
      <c r="E77" s="205"/>
      <c r="F77" s="205"/>
      <c r="G77" s="206"/>
      <c r="H77" s="221" t="s">
        <v>247</v>
      </c>
      <c r="I77" s="222"/>
      <c r="J77" s="222"/>
      <c r="K77" s="222"/>
      <c r="L77" s="222"/>
      <c r="M77" s="207" t="s">
        <v>64</v>
      </c>
      <c r="N77" s="208"/>
      <c r="O77" s="209"/>
      <c r="P77" s="207" t="s">
        <v>114</v>
      </c>
      <c r="Q77" s="208"/>
      <c r="R77" s="208"/>
      <c r="S77" s="208"/>
      <c r="T77" s="209"/>
      <c r="U77" s="207" t="s">
        <v>65</v>
      </c>
      <c r="V77" s="208"/>
      <c r="W77" s="208"/>
      <c r="X77" s="208"/>
      <c r="Y77" s="209"/>
      <c r="Z77" s="207">
        <v>1</v>
      </c>
      <c r="AA77" s="208"/>
      <c r="AB77" s="209"/>
      <c r="AC77" s="207">
        <v>1</v>
      </c>
      <c r="AD77" s="208"/>
      <c r="AE77" s="209"/>
      <c r="AF77" s="196" t="s">
        <v>103</v>
      </c>
      <c r="AG77" s="197"/>
      <c r="AH77" s="197"/>
      <c r="AI77" s="197"/>
      <c r="AJ77" s="198"/>
      <c r="AK77" s="196">
        <v>0</v>
      </c>
      <c r="AL77" s="198"/>
      <c r="AM77" s="196">
        <v>1</v>
      </c>
      <c r="AN77" s="198"/>
      <c r="AO77" s="196" t="s">
        <v>62</v>
      </c>
      <c r="AP77" s="197"/>
      <c r="AQ77" s="197"/>
      <c r="AR77" s="197"/>
      <c r="AS77" s="197"/>
      <c r="AT77" s="198"/>
      <c r="AU77" s="199" t="s">
        <v>241</v>
      </c>
      <c r="AV77" s="200"/>
      <c r="AW77" s="200"/>
      <c r="AX77" s="200"/>
      <c r="AY77" s="200"/>
      <c r="AZ77" s="200"/>
      <c r="BA77" s="200"/>
      <c r="BB77" s="200"/>
      <c r="BC77" s="200"/>
      <c r="BD77" s="201"/>
    </row>
    <row r="78" spans="1:59" ht="30.75" customHeight="1">
      <c r="A78" s="202">
        <f t="shared" si="8"/>
        <v>55</v>
      </c>
      <c r="B78" s="203"/>
      <c r="C78" s="105" t="s">
        <v>211</v>
      </c>
      <c r="D78" s="205"/>
      <c r="E78" s="205"/>
      <c r="F78" s="205"/>
      <c r="G78" s="206"/>
      <c r="H78" s="221" t="s">
        <v>248</v>
      </c>
      <c r="I78" s="222"/>
      <c r="J78" s="222"/>
      <c r="K78" s="222"/>
      <c r="L78" s="222"/>
      <c r="M78" s="207" t="s">
        <v>64</v>
      </c>
      <c r="N78" s="208"/>
      <c r="O78" s="209"/>
      <c r="P78" s="207" t="s">
        <v>114</v>
      </c>
      <c r="Q78" s="208"/>
      <c r="R78" s="208"/>
      <c r="S78" s="208"/>
      <c r="T78" s="209"/>
      <c r="U78" s="207" t="s">
        <v>65</v>
      </c>
      <c r="V78" s="208"/>
      <c r="W78" s="208"/>
      <c r="X78" s="208"/>
      <c r="Y78" s="209"/>
      <c r="Z78" s="207">
        <v>1</v>
      </c>
      <c r="AA78" s="208"/>
      <c r="AB78" s="209"/>
      <c r="AC78" s="207">
        <v>1</v>
      </c>
      <c r="AD78" s="208"/>
      <c r="AE78" s="209"/>
      <c r="AF78" s="196" t="s">
        <v>103</v>
      </c>
      <c r="AG78" s="197"/>
      <c r="AH78" s="197"/>
      <c r="AI78" s="197"/>
      <c r="AJ78" s="198"/>
      <c r="AK78" s="196">
        <v>0</v>
      </c>
      <c r="AL78" s="198"/>
      <c r="AM78" s="196">
        <v>1</v>
      </c>
      <c r="AN78" s="198"/>
      <c r="AO78" s="196" t="s">
        <v>62</v>
      </c>
      <c r="AP78" s="197"/>
      <c r="AQ78" s="197"/>
      <c r="AR78" s="197"/>
      <c r="AS78" s="197"/>
      <c r="AT78" s="198"/>
      <c r="AU78" s="193" t="s">
        <v>118</v>
      </c>
      <c r="AV78" s="194"/>
      <c r="AW78" s="194"/>
      <c r="AX78" s="194"/>
      <c r="AY78" s="194"/>
      <c r="AZ78" s="194"/>
      <c r="BA78" s="194"/>
      <c r="BB78" s="194"/>
      <c r="BC78" s="194"/>
      <c r="BD78" s="195"/>
    </row>
    <row r="79" spans="1:59" ht="30.75" customHeight="1">
      <c r="A79" s="202">
        <f t="shared" si="8"/>
        <v>56</v>
      </c>
      <c r="B79" s="203"/>
      <c r="C79" s="105" t="s">
        <v>212</v>
      </c>
      <c r="D79" s="205"/>
      <c r="E79" s="205"/>
      <c r="F79" s="205"/>
      <c r="G79" s="206"/>
      <c r="H79" s="221" t="s">
        <v>249</v>
      </c>
      <c r="I79" s="222"/>
      <c r="J79" s="222"/>
      <c r="K79" s="222"/>
      <c r="L79" s="222"/>
      <c r="M79" s="207" t="s">
        <v>64</v>
      </c>
      <c r="N79" s="208"/>
      <c r="O79" s="209"/>
      <c r="P79" s="207" t="s">
        <v>113</v>
      </c>
      <c r="Q79" s="208"/>
      <c r="R79" s="208"/>
      <c r="S79" s="208"/>
      <c r="T79" s="209"/>
      <c r="U79" s="207" t="s">
        <v>112</v>
      </c>
      <c r="V79" s="208"/>
      <c r="W79" s="208"/>
      <c r="X79" s="208"/>
      <c r="Y79" s="209"/>
      <c r="Z79" s="207">
        <v>2</v>
      </c>
      <c r="AA79" s="208"/>
      <c r="AB79" s="209"/>
      <c r="AC79" s="207">
        <v>2</v>
      </c>
      <c r="AD79" s="208"/>
      <c r="AE79" s="209"/>
      <c r="AF79" s="196" t="s">
        <v>67</v>
      </c>
      <c r="AG79" s="197"/>
      <c r="AH79" s="197"/>
      <c r="AI79" s="197"/>
      <c r="AJ79" s="198"/>
      <c r="AK79" s="196">
        <v>0</v>
      </c>
      <c r="AL79" s="198"/>
      <c r="AM79" s="196">
        <v>1</v>
      </c>
      <c r="AN79" s="198"/>
      <c r="AO79" s="196" t="s">
        <v>62</v>
      </c>
      <c r="AP79" s="197"/>
      <c r="AQ79" s="197"/>
      <c r="AR79" s="197"/>
      <c r="AS79" s="197"/>
      <c r="AT79" s="198"/>
      <c r="AU79" s="193" t="s">
        <v>119</v>
      </c>
      <c r="AV79" s="194"/>
      <c r="AW79" s="194"/>
      <c r="AX79" s="194"/>
      <c r="AY79" s="194"/>
      <c r="AZ79" s="194"/>
      <c r="BA79" s="194"/>
      <c r="BB79" s="194"/>
      <c r="BC79" s="194"/>
      <c r="BD79" s="195"/>
    </row>
    <row r="80" spans="1:59" ht="30.75" customHeight="1">
      <c r="A80" s="202">
        <f t="shared" si="8"/>
        <v>57</v>
      </c>
      <c r="B80" s="203"/>
      <c r="C80" s="105" t="s">
        <v>213</v>
      </c>
      <c r="D80" s="205"/>
      <c r="E80" s="205"/>
      <c r="F80" s="205"/>
      <c r="G80" s="206"/>
      <c r="H80" s="221" t="s">
        <v>250</v>
      </c>
      <c r="I80" s="222"/>
      <c r="J80" s="222"/>
      <c r="K80" s="222"/>
      <c r="L80" s="222"/>
      <c r="M80" s="207" t="s">
        <v>64</v>
      </c>
      <c r="N80" s="208"/>
      <c r="O80" s="209"/>
      <c r="P80" s="207" t="s">
        <v>113</v>
      </c>
      <c r="Q80" s="208"/>
      <c r="R80" s="208"/>
      <c r="S80" s="208"/>
      <c r="T80" s="209"/>
      <c r="U80" s="207" t="s">
        <v>112</v>
      </c>
      <c r="V80" s="208"/>
      <c r="W80" s="208"/>
      <c r="X80" s="208"/>
      <c r="Y80" s="209"/>
      <c r="Z80" s="207" t="s">
        <v>100</v>
      </c>
      <c r="AA80" s="208"/>
      <c r="AB80" s="209"/>
      <c r="AC80" s="207">
        <v>5</v>
      </c>
      <c r="AD80" s="208"/>
      <c r="AE80" s="209"/>
      <c r="AF80" s="196" t="s">
        <v>67</v>
      </c>
      <c r="AG80" s="197"/>
      <c r="AH80" s="197"/>
      <c r="AI80" s="197"/>
      <c r="AJ80" s="198"/>
      <c r="AK80" s="196">
        <v>0</v>
      </c>
      <c r="AL80" s="198"/>
      <c r="AM80" s="196">
        <v>1</v>
      </c>
      <c r="AN80" s="198"/>
      <c r="AO80" s="196" t="s">
        <v>62</v>
      </c>
      <c r="AP80" s="197"/>
      <c r="AQ80" s="197"/>
      <c r="AR80" s="197"/>
      <c r="AS80" s="197"/>
      <c r="AT80" s="198"/>
      <c r="AU80" s="193" t="s">
        <v>120</v>
      </c>
      <c r="AV80" s="194"/>
      <c r="AW80" s="194"/>
      <c r="AX80" s="194"/>
      <c r="AY80" s="194"/>
      <c r="AZ80" s="194"/>
      <c r="BA80" s="194"/>
      <c r="BB80" s="194"/>
      <c r="BC80" s="194"/>
      <c r="BD80" s="195"/>
    </row>
    <row r="81" spans="1:56" ht="30.75" customHeight="1">
      <c r="A81" s="202">
        <f t="shared" si="8"/>
        <v>58</v>
      </c>
      <c r="B81" s="203"/>
      <c r="C81" s="105" t="s">
        <v>214</v>
      </c>
      <c r="D81" s="205"/>
      <c r="E81" s="205"/>
      <c r="F81" s="205"/>
      <c r="G81" s="206"/>
      <c r="H81" s="221" t="s">
        <v>295</v>
      </c>
      <c r="I81" s="222"/>
      <c r="J81" s="222"/>
      <c r="K81" s="222"/>
      <c r="L81" s="222"/>
      <c r="M81" s="207" t="s">
        <v>64</v>
      </c>
      <c r="N81" s="208"/>
      <c r="O81" s="209"/>
      <c r="P81" s="207" t="s">
        <v>113</v>
      </c>
      <c r="Q81" s="208"/>
      <c r="R81" s="208"/>
      <c r="S81" s="208"/>
      <c r="T81" s="209"/>
      <c r="U81" s="207" t="s">
        <v>112</v>
      </c>
      <c r="V81" s="208"/>
      <c r="W81" s="208"/>
      <c r="X81" s="208"/>
      <c r="Y81" s="209"/>
      <c r="Z81" s="207" t="s">
        <v>100</v>
      </c>
      <c r="AA81" s="208"/>
      <c r="AB81" s="209"/>
      <c r="AC81" s="207">
        <v>5</v>
      </c>
      <c r="AD81" s="208"/>
      <c r="AE81" s="209"/>
      <c r="AF81" s="196" t="s">
        <v>67</v>
      </c>
      <c r="AG81" s="197"/>
      <c r="AH81" s="197"/>
      <c r="AI81" s="197"/>
      <c r="AJ81" s="198"/>
      <c r="AK81" s="196">
        <v>0</v>
      </c>
      <c r="AL81" s="198"/>
      <c r="AM81" s="196">
        <v>1</v>
      </c>
      <c r="AN81" s="198"/>
      <c r="AO81" s="196" t="s">
        <v>62</v>
      </c>
      <c r="AP81" s="197"/>
      <c r="AQ81" s="197"/>
      <c r="AR81" s="197"/>
      <c r="AS81" s="197"/>
      <c r="AT81" s="198"/>
      <c r="AU81" s="193" t="s">
        <v>121</v>
      </c>
      <c r="AV81" s="194"/>
      <c r="AW81" s="194"/>
      <c r="AX81" s="194"/>
      <c r="AY81" s="194"/>
      <c r="AZ81" s="194"/>
      <c r="BA81" s="194"/>
      <c r="BB81" s="194"/>
      <c r="BC81" s="194"/>
      <c r="BD81" s="195"/>
    </row>
    <row r="82" spans="1:56" ht="30.75" customHeight="1">
      <c r="A82" s="202">
        <f t="shared" si="8"/>
        <v>59</v>
      </c>
      <c r="B82" s="203"/>
      <c r="C82" s="105" t="s">
        <v>215</v>
      </c>
      <c r="D82" s="205"/>
      <c r="E82" s="205"/>
      <c r="F82" s="205"/>
      <c r="G82" s="206"/>
      <c r="H82" s="221" t="s">
        <v>296</v>
      </c>
      <c r="I82" s="222"/>
      <c r="J82" s="222"/>
      <c r="K82" s="222"/>
      <c r="L82" s="222"/>
      <c r="M82" s="207" t="s">
        <v>64</v>
      </c>
      <c r="N82" s="208"/>
      <c r="O82" s="209"/>
      <c r="P82" s="207" t="s">
        <v>113</v>
      </c>
      <c r="Q82" s="208"/>
      <c r="R82" s="208"/>
      <c r="S82" s="208"/>
      <c r="T82" s="209"/>
      <c r="U82" s="207" t="s">
        <v>112</v>
      </c>
      <c r="V82" s="208"/>
      <c r="W82" s="208"/>
      <c r="X82" s="208"/>
      <c r="Y82" s="209"/>
      <c r="Z82" s="207" t="s">
        <v>100</v>
      </c>
      <c r="AA82" s="208"/>
      <c r="AB82" s="209"/>
      <c r="AC82" s="207">
        <v>5</v>
      </c>
      <c r="AD82" s="208"/>
      <c r="AE82" s="209"/>
      <c r="AF82" s="196" t="s">
        <v>67</v>
      </c>
      <c r="AG82" s="197"/>
      <c r="AH82" s="197"/>
      <c r="AI82" s="197"/>
      <c r="AJ82" s="198"/>
      <c r="AK82" s="196">
        <v>0</v>
      </c>
      <c r="AL82" s="198"/>
      <c r="AM82" s="196">
        <v>1</v>
      </c>
      <c r="AN82" s="198"/>
      <c r="AO82" s="196" t="s">
        <v>62</v>
      </c>
      <c r="AP82" s="197"/>
      <c r="AQ82" s="197"/>
      <c r="AR82" s="197"/>
      <c r="AS82" s="197"/>
      <c r="AT82" s="198"/>
      <c r="AU82" s="193" t="s">
        <v>122</v>
      </c>
      <c r="AV82" s="194"/>
      <c r="AW82" s="194"/>
      <c r="AX82" s="194"/>
      <c r="AY82" s="194"/>
      <c r="AZ82" s="194"/>
      <c r="BA82" s="194"/>
      <c r="BB82" s="194"/>
      <c r="BC82" s="194"/>
      <c r="BD82" s="195"/>
    </row>
    <row r="83" spans="1:56" ht="30.75" customHeight="1">
      <c r="A83" s="202">
        <f t="shared" si="8"/>
        <v>60</v>
      </c>
      <c r="B83" s="203"/>
      <c r="C83" s="105" t="s">
        <v>216</v>
      </c>
      <c r="D83" s="205"/>
      <c r="E83" s="205"/>
      <c r="F83" s="205"/>
      <c r="G83" s="206"/>
      <c r="H83" s="221" t="s">
        <v>251</v>
      </c>
      <c r="I83" s="222"/>
      <c r="J83" s="222"/>
      <c r="K83" s="222"/>
      <c r="L83" s="222"/>
      <c r="M83" s="207" t="s">
        <v>64</v>
      </c>
      <c r="N83" s="208"/>
      <c r="O83" s="209"/>
      <c r="P83" s="207" t="s">
        <v>113</v>
      </c>
      <c r="Q83" s="208"/>
      <c r="R83" s="208"/>
      <c r="S83" s="208"/>
      <c r="T83" s="209"/>
      <c r="U83" s="207" t="s">
        <v>112</v>
      </c>
      <c r="V83" s="208"/>
      <c r="W83" s="208"/>
      <c r="X83" s="208"/>
      <c r="Y83" s="209"/>
      <c r="Z83" s="207">
        <v>3</v>
      </c>
      <c r="AA83" s="208"/>
      <c r="AB83" s="209"/>
      <c r="AC83" s="207">
        <v>3</v>
      </c>
      <c r="AD83" s="208"/>
      <c r="AE83" s="209"/>
      <c r="AF83" s="196" t="s">
        <v>67</v>
      </c>
      <c r="AG83" s="197"/>
      <c r="AH83" s="197"/>
      <c r="AI83" s="197"/>
      <c r="AJ83" s="198"/>
      <c r="AK83" s="196">
        <v>0</v>
      </c>
      <c r="AL83" s="198"/>
      <c r="AM83" s="196">
        <v>1</v>
      </c>
      <c r="AN83" s="198"/>
      <c r="AO83" s="196" t="s">
        <v>62</v>
      </c>
      <c r="AP83" s="197"/>
      <c r="AQ83" s="197"/>
      <c r="AR83" s="197"/>
      <c r="AS83" s="197"/>
      <c r="AT83" s="198"/>
      <c r="AU83" s="193" t="s">
        <v>123</v>
      </c>
      <c r="AV83" s="194"/>
      <c r="AW83" s="194"/>
      <c r="AX83" s="194"/>
      <c r="AY83" s="194"/>
      <c r="AZ83" s="194"/>
      <c r="BA83" s="194"/>
      <c r="BB83" s="194"/>
      <c r="BC83" s="194"/>
      <c r="BD83" s="195"/>
    </row>
    <row r="84" spans="1:56" ht="30.75" customHeight="1">
      <c r="A84" s="202">
        <f t="shared" si="8"/>
        <v>61</v>
      </c>
      <c r="B84" s="203"/>
      <c r="C84" s="105" t="s">
        <v>217</v>
      </c>
      <c r="D84" s="205"/>
      <c r="E84" s="205"/>
      <c r="F84" s="205"/>
      <c r="G84" s="206"/>
      <c r="H84" s="221" t="s">
        <v>252</v>
      </c>
      <c r="I84" s="222"/>
      <c r="J84" s="222"/>
      <c r="K84" s="222"/>
      <c r="L84" s="222"/>
      <c r="M84" s="207" t="s">
        <v>64</v>
      </c>
      <c r="N84" s="208"/>
      <c r="O84" s="209"/>
      <c r="P84" s="207" t="s">
        <v>113</v>
      </c>
      <c r="Q84" s="208"/>
      <c r="R84" s="208"/>
      <c r="S84" s="208"/>
      <c r="T84" s="209"/>
      <c r="U84" s="207" t="s">
        <v>112</v>
      </c>
      <c r="V84" s="208"/>
      <c r="W84" s="208"/>
      <c r="X84" s="208"/>
      <c r="Y84" s="209"/>
      <c r="Z84" s="207">
        <v>3</v>
      </c>
      <c r="AA84" s="208"/>
      <c r="AB84" s="209"/>
      <c r="AC84" s="207">
        <v>3</v>
      </c>
      <c r="AD84" s="208"/>
      <c r="AE84" s="209"/>
      <c r="AF84" s="196" t="s">
        <v>67</v>
      </c>
      <c r="AG84" s="197"/>
      <c r="AH84" s="197"/>
      <c r="AI84" s="197"/>
      <c r="AJ84" s="198"/>
      <c r="AK84" s="196">
        <v>0</v>
      </c>
      <c r="AL84" s="198"/>
      <c r="AM84" s="196">
        <v>1</v>
      </c>
      <c r="AN84" s="198"/>
      <c r="AO84" s="196" t="s">
        <v>62</v>
      </c>
      <c r="AP84" s="197"/>
      <c r="AQ84" s="197"/>
      <c r="AR84" s="197"/>
      <c r="AS84" s="197"/>
      <c r="AT84" s="198"/>
      <c r="AU84" s="193" t="s">
        <v>124</v>
      </c>
      <c r="AV84" s="194"/>
      <c r="AW84" s="194"/>
      <c r="AX84" s="194"/>
      <c r="AY84" s="194"/>
      <c r="AZ84" s="194"/>
      <c r="BA84" s="194"/>
      <c r="BB84" s="194"/>
      <c r="BC84" s="194"/>
      <c r="BD84" s="195"/>
    </row>
    <row r="85" spans="1:56" ht="30.75" customHeight="1">
      <c r="A85" s="202">
        <f t="shared" si="8"/>
        <v>62</v>
      </c>
      <c r="B85" s="203"/>
      <c r="C85" s="105" t="s">
        <v>218</v>
      </c>
      <c r="D85" s="205"/>
      <c r="E85" s="205"/>
      <c r="F85" s="205"/>
      <c r="G85" s="206"/>
      <c r="H85" s="221" t="s">
        <v>170</v>
      </c>
      <c r="I85" s="222"/>
      <c r="J85" s="222"/>
      <c r="K85" s="222"/>
      <c r="L85" s="222"/>
      <c r="M85" s="207" t="s">
        <v>64</v>
      </c>
      <c r="N85" s="208"/>
      <c r="O85" s="209"/>
      <c r="P85" s="207" t="s">
        <v>114</v>
      </c>
      <c r="Q85" s="208"/>
      <c r="R85" s="208"/>
      <c r="S85" s="208"/>
      <c r="T85" s="209"/>
      <c r="U85" s="207" t="s">
        <v>65</v>
      </c>
      <c r="V85" s="208"/>
      <c r="W85" s="208"/>
      <c r="X85" s="208"/>
      <c r="Y85" s="209"/>
      <c r="Z85" s="207">
        <v>1</v>
      </c>
      <c r="AA85" s="208"/>
      <c r="AB85" s="209"/>
      <c r="AC85" s="207">
        <v>1</v>
      </c>
      <c r="AD85" s="208"/>
      <c r="AE85" s="209"/>
      <c r="AF85" s="196" t="s">
        <v>103</v>
      </c>
      <c r="AG85" s="197"/>
      <c r="AH85" s="197"/>
      <c r="AI85" s="197"/>
      <c r="AJ85" s="198"/>
      <c r="AK85" s="196">
        <v>0</v>
      </c>
      <c r="AL85" s="198"/>
      <c r="AM85" s="196">
        <v>1</v>
      </c>
      <c r="AN85" s="198"/>
      <c r="AO85" s="196" t="s">
        <v>62</v>
      </c>
      <c r="AP85" s="197"/>
      <c r="AQ85" s="197"/>
      <c r="AR85" s="197"/>
      <c r="AS85" s="197"/>
      <c r="AT85" s="198"/>
      <c r="AU85" s="193" t="s">
        <v>125</v>
      </c>
      <c r="AV85" s="194"/>
      <c r="AW85" s="194"/>
      <c r="AX85" s="194"/>
      <c r="AY85" s="194"/>
      <c r="AZ85" s="194"/>
      <c r="BA85" s="194"/>
      <c r="BB85" s="194"/>
      <c r="BC85" s="194"/>
      <c r="BD85" s="195"/>
    </row>
    <row r="86" spans="1:56" ht="30.75" customHeight="1">
      <c r="A86" s="202">
        <f t="shared" si="8"/>
        <v>63</v>
      </c>
      <c r="B86" s="203"/>
      <c r="C86" s="204" t="s">
        <v>80</v>
      </c>
      <c r="D86" s="205"/>
      <c r="E86" s="205"/>
      <c r="F86" s="205"/>
      <c r="G86" s="206"/>
      <c r="H86" s="221" t="s">
        <v>171</v>
      </c>
      <c r="I86" s="222"/>
      <c r="J86" s="222"/>
      <c r="K86" s="222"/>
      <c r="L86" s="222"/>
      <c r="M86" s="207" t="s">
        <v>64</v>
      </c>
      <c r="N86" s="208"/>
      <c r="O86" s="209"/>
      <c r="P86" s="207" t="s">
        <v>114</v>
      </c>
      <c r="Q86" s="208"/>
      <c r="R86" s="208"/>
      <c r="S86" s="208"/>
      <c r="T86" s="209"/>
      <c r="U86" s="207" t="s">
        <v>65</v>
      </c>
      <c r="V86" s="208"/>
      <c r="W86" s="208"/>
      <c r="X86" s="208"/>
      <c r="Y86" s="209"/>
      <c r="Z86" s="207">
        <v>1</v>
      </c>
      <c r="AA86" s="208"/>
      <c r="AB86" s="209"/>
      <c r="AC86" s="207">
        <v>1</v>
      </c>
      <c r="AD86" s="208"/>
      <c r="AE86" s="209"/>
      <c r="AF86" s="196" t="s">
        <v>103</v>
      </c>
      <c r="AG86" s="197"/>
      <c r="AH86" s="197"/>
      <c r="AI86" s="197"/>
      <c r="AJ86" s="198"/>
      <c r="AK86" s="196">
        <v>0</v>
      </c>
      <c r="AL86" s="198"/>
      <c r="AM86" s="196">
        <v>1</v>
      </c>
      <c r="AN86" s="198"/>
      <c r="AO86" s="196" t="s">
        <v>62</v>
      </c>
      <c r="AP86" s="197"/>
      <c r="AQ86" s="197"/>
      <c r="AR86" s="197"/>
      <c r="AS86" s="197"/>
      <c r="AT86" s="198"/>
      <c r="AU86" s="193" t="s">
        <v>126</v>
      </c>
      <c r="AV86" s="194"/>
      <c r="AW86" s="194"/>
      <c r="AX86" s="194"/>
      <c r="AY86" s="194"/>
      <c r="AZ86" s="194"/>
      <c r="BA86" s="194"/>
      <c r="BB86" s="194"/>
      <c r="BC86" s="194"/>
      <c r="BD86" s="195"/>
    </row>
    <row r="87" spans="1:56" ht="30.75" customHeight="1">
      <c r="A87" s="202">
        <f t="shared" si="8"/>
        <v>64</v>
      </c>
      <c r="B87" s="203"/>
      <c r="C87" s="105" t="s">
        <v>219</v>
      </c>
      <c r="D87" s="205"/>
      <c r="E87" s="205"/>
      <c r="F87" s="205"/>
      <c r="G87" s="206"/>
      <c r="H87" s="221" t="s">
        <v>253</v>
      </c>
      <c r="I87" s="222"/>
      <c r="J87" s="222"/>
      <c r="K87" s="222"/>
      <c r="L87" s="222"/>
      <c r="M87" s="207" t="s">
        <v>64</v>
      </c>
      <c r="N87" s="208"/>
      <c r="O87" s="209"/>
      <c r="P87" s="207" t="s">
        <v>114</v>
      </c>
      <c r="Q87" s="208"/>
      <c r="R87" s="208"/>
      <c r="S87" s="208"/>
      <c r="T87" s="209"/>
      <c r="U87" s="207" t="s">
        <v>65</v>
      </c>
      <c r="V87" s="208"/>
      <c r="W87" s="208"/>
      <c r="X87" s="208"/>
      <c r="Y87" s="209"/>
      <c r="Z87" s="207">
        <v>1</v>
      </c>
      <c r="AA87" s="208"/>
      <c r="AB87" s="209"/>
      <c r="AC87" s="207">
        <v>1</v>
      </c>
      <c r="AD87" s="208"/>
      <c r="AE87" s="209"/>
      <c r="AF87" s="196" t="s">
        <v>103</v>
      </c>
      <c r="AG87" s="197"/>
      <c r="AH87" s="197"/>
      <c r="AI87" s="197"/>
      <c r="AJ87" s="198"/>
      <c r="AK87" s="196">
        <v>0</v>
      </c>
      <c r="AL87" s="198"/>
      <c r="AM87" s="196">
        <v>1</v>
      </c>
      <c r="AN87" s="198"/>
      <c r="AO87" s="196" t="s">
        <v>62</v>
      </c>
      <c r="AP87" s="197"/>
      <c r="AQ87" s="197"/>
      <c r="AR87" s="197"/>
      <c r="AS87" s="197"/>
      <c r="AT87" s="198"/>
      <c r="AU87" s="193" t="s">
        <v>127</v>
      </c>
      <c r="AV87" s="194"/>
      <c r="AW87" s="194"/>
      <c r="AX87" s="194"/>
      <c r="AY87" s="194"/>
      <c r="AZ87" s="194"/>
      <c r="BA87" s="194"/>
      <c r="BB87" s="194"/>
      <c r="BC87" s="194"/>
      <c r="BD87" s="195"/>
    </row>
    <row r="88" spans="1:56" ht="30.75" customHeight="1">
      <c r="A88" s="202">
        <f t="shared" si="8"/>
        <v>65</v>
      </c>
      <c r="B88" s="203"/>
      <c r="C88" s="105" t="s">
        <v>220</v>
      </c>
      <c r="D88" s="205"/>
      <c r="E88" s="205"/>
      <c r="F88" s="205"/>
      <c r="G88" s="206"/>
      <c r="H88" s="221" t="s">
        <v>286</v>
      </c>
      <c r="I88" s="222"/>
      <c r="J88" s="222"/>
      <c r="K88" s="222"/>
      <c r="L88" s="222"/>
      <c r="M88" s="207" t="s">
        <v>64</v>
      </c>
      <c r="N88" s="208"/>
      <c r="O88" s="209"/>
      <c r="P88" s="207" t="s">
        <v>114</v>
      </c>
      <c r="Q88" s="208"/>
      <c r="R88" s="208"/>
      <c r="S88" s="208"/>
      <c r="T88" s="209"/>
      <c r="U88" s="207" t="s">
        <v>65</v>
      </c>
      <c r="V88" s="208"/>
      <c r="W88" s="208"/>
      <c r="X88" s="208"/>
      <c r="Y88" s="209"/>
      <c r="Z88" s="207">
        <v>1</v>
      </c>
      <c r="AA88" s="208"/>
      <c r="AB88" s="209"/>
      <c r="AC88" s="207">
        <v>1</v>
      </c>
      <c r="AD88" s="208"/>
      <c r="AE88" s="209"/>
      <c r="AF88" s="196" t="s">
        <v>103</v>
      </c>
      <c r="AG88" s="197"/>
      <c r="AH88" s="197"/>
      <c r="AI88" s="197"/>
      <c r="AJ88" s="198"/>
      <c r="AK88" s="196">
        <v>0</v>
      </c>
      <c r="AL88" s="198"/>
      <c r="AM88" s="196">
        <v>1</v>
      </c>
      <c r="AN88" s="198"/>
      <c r="AO88" s="196" t="s">
        <v>62</v>
      </c>
      <c r="AP88" s="197"/>
      <c r="AQ88" s="197"/>
      <c r="AR88" s="197"/>
      <c r="AS88" s="197"/>
      <c r="AT88" s="198"/>
      <c r="AU88" s="193" t="s">
        <v>128</v>
      </c>
      <c r="AV88" s="194"/>
      <c r="AW88" s="194"/>
      <c r="AX88" s="194"/>
      <c r="AY88" s="194"/>
      <c r="AZ88" s="194"/>
      <c r="BA88" s="194"/>
      <c r="BB88" s="194"/>
      <c r="BC88" s="194"/>
      <c r="BD88" s="195"/>
    </row>
    <row r="89" spans="1:56" ht="30.75" customHeight="1">
      <c r="A89" s="202">
        <f t="shared" si="8"/>
        <v>66</v>
      </c>
      <c r="B89" s="203"/>
      <c r="C89" s="105" t="s">
        <v>221</v>
      </c>
      <c r="D89" s="205"/>
      <c r="E89" s="205"/>
      <c r="F89" s="205"/>
      <c r="G89" s="206"/>
      <c r="H89" s="221" t="s">
        <v>254</v>
      </c>
      <c r="I89" s="222"/>
      <c r="J89" s="222"/>
      <c r="K89" s="222"/>
      <c r="L89" s="222"/>
      <c r="M89" s="207" t="s">
        <v>64</v>
      </c>
      <c r="N89" s="208"/>
      <c r="O89" s="209"/>
      <c r="P89" s="207" t="s">
        <v>114</v>
      </c>
      <c r="Q89" s="208"/>
      <c r="R89" s="208"/>
      <c r="S89" s="208"/>
      <c r="T89" s="209"/>
      <c r="U89" s="207" t="s">
        <v>65</v>
      </c>
      <c r="V89" s="208"/>
      <c r="W89" s="208"/>
      <c r="X89" s="208"/>
      <c r="Y89" s="209"/>
      <c r="Z89" s="207">
        <v>1</v>
      </c>
      <c r="AA89" s="208"/>
      <c r="AB89" s="209"/>
      <c r="AC89" s="207">
        <v>1</v>
      </c>
      <c r="AD89" s="208"/>
      <c r="AE89" s="209"/>
      <c r="AF89" s="196" t="s">
        <v>103</v>
      </c>
      <c r="AG89" s="197"/>
      <c r="AH89" s="197"/>
      <c r="AI89" s="197"/>
      <c r="AJ89" s="198"/>
      <c r="AK89" s="196">
        <v>0</v>
      </c>
      <c r="AL89" s="198"/>
      <c r="AM89" s="196">
        <v>1</v>
      </c>
      <c r="AN89" s="198"/>
      <c r="AO89" s="196" t="s">
        <v>62</v>
      </c>
      <c r="AP89" s="197"/>
      <c r="AQ89" s="197"/>
      <c r="AR89" s="197"/>
      <c r="AS89" s="197"/>
      <c r="AT89" s="198"/>
      <c r="AU89" s="193" t="s">
        <v>129</v>
      </c>
      <c r="AV89" s="194"/>
      <c r="AW89" s="194"/>
      <c r="AX89" s="194"/>
      <c r="AY89" s="194"/>
      <c r="AZ89" s="194"/>
      <c r="BA89" s="194"/>
      <c r="BB89" s="194"/>
      <c r="BC89" s="194"/>
      <c r="BD89" s="195"/>
    </row>
    <row r="90" spans="1:56" ht="30.75" customHeight="1">
      <c r="A90" s="202">
        <f t="shared" si="8"/>
        <v>67</v>
      </c>
      <c r="B90" s="203"/>
      <c r="C90" s="105" t="s">
        <v>222</v>
      </c>
      <c r="D90" s="205"/>
      <c r="E90" s="205"/>
      <c r="F90" s="205"/>
      <c r="G90" s="206"/>
      <c r="H90" s="221" t="s">
        <v>287</v>
      </c>
      <c r="I90" s="222"/>
      <c r="J90" s="222"/>
      <c r="K90" s="222"/>
      <c r="L90" s="222"/>
      <c r="M90" s="207" t="s">
        <v>64</v>
      </c>
      <c r="N90" s="208"/>
      <c r="O90" s="209"/>
      <c r="P90" s="207" t="s">
        <v>114</v>
      </c>
      <c r="Q90" s="208"/>
      <c r="R90" s="208"/>
      <c r="S90" s="208"/>
      <c r="T90" s="209"/>
      <c r="U90" s="207" t="s">
        <v>65</v>
      </c>
      <c r="V90" s="208"/>
      <c r="W90" s="208"/>
      <c r="X90" s="208"/>
      <c r="Y90" s="209"/>
      <c r="Z90" s="207">
        <v>1</v>
      </c>
      <c r="AA90" s="208"/>
      <c r="AB90" s="209"/>
      <c r="AC90" s="207">
        <v>1</v>
      </c>
      <c r="AD90" s="208"/>
      <c r="AE90" s="209"/>
      <c r="AF90" s="196" t="s">
        <v>103</v>
      </c>
      <c r="AG90" s="197"/>
      <c r="AH90" s="197"/>
      <c r="AI90" s="197"/>
      <c r="AJ90" s="198"/>
      <c r="AK90" s="196">
        <v>0</v>
      </c>
      <c r="AL90" s="198"/>
      <c r="AM90" s="196">
        <v>1</v>
      </c>
      <c r="AN90" s="198"/>
      <c r="AO90" s="196" t="s">
        <v>62</v>
      </c>
      <c r="AP90" s="197"/>
      <c r="AQ90" s="197"/>
      <c r="AR90" s="197"/>
      <c r="AS90" s="197"/>
      <c r="AT90" s="198"/>
      <c r="AU90" s="193" t="s">
        <v>130</v>
      </c>
      <c r="AV90" s="194"/>
      <c r="AW90" s="194"/>
      <c r="AX90" s="194"/>
      <c r="AY90" s="194"/>
      <c r="AZ90" s="194"/>
      <c r="BA90" s="194"/>
      <c r="BB90" s="194"/>
      <c r="BC90" s="194"/>
      <c r="BD90" s="195"/>
    </row>
    <row r="91" spans="1:56" ht="30.75" customHeight="1">
      <c r="A91" s="202">
        <f t="shared" si="8"/>
        <v>68</v>
      </c>
      <c r="B91" s="203"/>
      <c r="C91" s="204" t="s">
        <v>85</v>
      </c>
      <c r="D91" s="205"/>
      <c r="E91" s="205"/>
      <c r="F91" s="205"/>
      <c r="G91" s="206"/>
      <c r="H91" s="221" t="s">
        <v>224</v>
      </c>
      <c r="I91" s="222"/>
      <c r="J91" s="222"/>
      <c r="K91" s="222"/>
      <c r="L91" s="222"/>
      <c r="M91" s="207" t="s">
        <v>64</v>
      </c>
      <c r="N91" s="208"/>
      <c r="O91" s="209"/>
      <c r="P91" s="207" t="s">
        <v>114</v>
      </c>
      <c r="Q91" s="208"/>
      <c r="R91" s="208"/>
      <c r="S91" s="208"/>
      <c r="T91" s="209"/>
      <c r="U91" s="207" t="s">
        <v>65</v>
      </c>
      <c r="V91" s="208"/>
      <c r="W91" s="208"/>
      <c r="X91" s="208"/>
      <c r="Y91" s="209"/>
      <c r="Z91" s="207">
        <v>1</v>
      </c>
      <c r="AA91" s="208"/>
      <c r="AB91" s="209"/>
      <c r="AC91" s="207">
        <v>1</v>
      </c>
      <c r="AD91" s="208"/>
      <c r="AE91" s="209"/>
      <c r="AF91" s="196" t="s">
        <v>103</v>
      </c>
      <c r="AG91" s="197"/>
      <c r="AH91" s="197"/>
      <c r="AI91" s="197"/>
      <c r="AJ91" s="198"/>
      <c r="AK91" s="196">
        <v>0</v>
      </c>
      <c r="AL91" s="198"/>
      <c r="AM91" s="196">
        <v>1</v>
      </c>
      <c r="AN91" s="198"/>
      <c r="AO91" s="196" t="s">
        <v>62</v>
      </c>
      <c r="AP91" s="197"/>
      <c r="AQ91" s="197"/>
      <c r="AR91" s="197"/>
      <c r="AS91" s="197"/>
      <c r="AT91" s="198"/>
      <c r="AU91" s="193" t="s">
        <v>131</v>
      </c>
      <c r="AV91" s="194"/>
      <c r="AW91" s="194"/>
      <c r="AX91" s="194"/>
      <c r="AY91" s="194"/>
      <c r="AZ91" s="194"/>
      <c r="BA91" s="194"/>
      <c r="BB91" s="194"/>
      <c r="BC91" s="194"/>
      <c r="BD91" s="195"/>
    </row>
    <row r="92" spans="1:56" ht="30.75" customHeight="1">
      <c r="A92" s="202">
        <f t="shared" si="8"/>
        <v>69</v>
      </c>
      <c r="B92" s="203"/>
      <c r="C92" s="204" t="s">
        <v>86</v>
      </c>
      <c r="D92" s="205"/>
      <c r="E92" s="205"/>
      <c r="F92" s="205"/>
      <c r="G92" s="206"/>
      <c r="H92" s="221" t="s">
        <v>297</v>
      </c>
      <c r="I92" s="222"/>
      <c r="J92" s="222"/>
      <c r="K92" s="222"/>
      <c r="L92" s="222"/>
      <c r="M92" s="207" t="s">
        <v>64</v>
      </c>
      <c r="N92" s="208"/>
      <c r="O92" s="209"/>
      <c r="P92" s="207" t="s">
        <v>114</v>
      </c>
      <c r="Q92" s="208"/>
      <c r="R92" s="208"/>
      <c r="S92" s="208"/>
      <c r="T92" s="209"/>
      <c r="U92" s="207" t="s">
        <v>65</v>
      </c>
      <c r="V92" s="208"/>
      <c r="W92" s="208"/>
      <c r="X92" s="208"/>
      <c r="Y92" s="209"/>
      <c r="Z92" s="207">
        <v>1</v>
      </c>
      <c r="AA92" s="208"/>
      <c r="AB92" s="209"/>
      <c r="AC92" s="207">
        <v>1</v>
      </c>
      <c r="AD92" s="208"/>
      <c r="AE92" s="209"/>
      <c r="AF92" s="196" t="s">
        <v>103</v>
      </c>
      <c r="AG92" s="197"/>
      <c r="AH92" s="197"/>
      <c r="AI92" s="197"/>
      <c r="AJ92" s="198"/>
      <c r="AK92" s="196">
        <v>0</v>
      </c>
      <c r="AL92" s="198"/>
      <c r="AM92" s="196">
        <v>1</v>
      </c>
      <c r="AN92" s="198"/>
      <c r="AO92" s="196" t="s">
        <v>62</v>
      </c>
      <c r="AP92" s="197"/>
      <c r="AQ92" s="197"/>
      <c r="AR92" s="197"/>
      <c r="AS92" s="197"/>
      <c r="AT92" s="198"/>
      <c r="AU92" s="193" t="s">
        <v>132</v>
      </c>
      <c r="AV92" s="194"/>
      <c r="AW92" s="194"/>
      <c r="AX92" s="194"/>
      <c r="AY92" s="194"/>
      <c r="AZ92" s="194"/>
      <c r="BA92" s="194"/>
      <c r="BB92" s="194"/>
      <c r="BC92" s="194"/>
      <c r="BD92" s="195"/>
    </row>
    <row r="93" spans="1:56" ht="50.1" customHeight="1">
      <c r="A93" s="202">
        <f t="shared" si="8"/>
        <v>70</v>
      </c>
      <c r="B93" s="203"/>
      <c r="C93" s="204" t="s">
        <v>197</v>
      </c>
      <c r="D93" s="205"/>
      <c r="E93" s="205"/>
      <c r="F93" s="205"/>
      <c r="G93" s="206"/>
      <c r="H93" s="221" t="s">
        <v>255</v>
      </c>
      <c r="I93" s="222"/>
      <c r="J93" s="222"/>
      <c r="K93" s="222"/>
      <c r="L93" s="222"/>
      <c r="M93" s="207" t="s">
        <v>64</v>
      </c>
      <c r="N93" s="208"/>
      <c r="O93" s="209"/>
      <c r="P93" s="207" t="s">
        <v>113</v>
      </c>
      <c r="Q93" s="208"/>
      <c r="R93" s="208"/>
      <c r="S93" s="208"/>
      <c r="T93" s="209"/>
      <c r="U93" s="207" t="s">
        <v>112</v>
      </c>
      <c r="V93" s="208"/>
      <c r="W93" s="208"/>
      <c r="X93" s="208"/>
      <c r="Y93" s="209"/>
      <c r="Z93" s="207" t="s">
        <v>101</v>
      </c>
      <c r="AA93" s="208"/>
      <c r="AB93" s="209"/>
      <c r="AC93" s="207">
        <v>4</v>
      </c>
      <c r="AD93" s="208"/>
      <c r="AE93" s="209"/>
      <c r="AF93" s="196" t="s">
        <v>67</v>
      </c>
      <c r="AG93" s="197"/>
      <c r="AH93" s="197"/>
      <c r="AI93" s="197"/>
      <c r="AJ93" s="198"/>
      <c r="AK93" s="196">
        <v>0</v>
      </c>
      <c r="AL93" s="198"/>
      <c r="AM93" s="196">
        <v>1</v>
      </c>
      <c r="AN93" s="198"/>
      <c r="AO93" s="196" t="s">
        <v>62</v>
      </c>
      <c r="AP93" s="197"/>
      <c r="AQ93" s="197"/>
      <c r="AR93" s="197"/>
      <c r="AS93" s="197"/>
      <c r="AT93" s="198"/>
      <c r="AU93" s="193" t="s">
        <v>133</v>
      </c>
      <c r="AV93" s="194"/>
      <c r="AW93" s="194"/>
      <c r="AX93" s="194"/>
      <c r="AY93" s="194"/>
      <c r="AZ93" s="194"/>
      <c r="BA93" s="194"/>
      <c r="BB93" s="194"/>
      <c r="BC93" s="194"/>
      <c r="BD93" s="195"/>
    </row>
    <row r="94" spans="1:56" ht="30.75" customHeight="1">
      <c r="A94" s="202">
        <f t="shared" si="8"/>
        <v>71</v>
      </c>
      <c r="B94" s="203"/>
      <c r="C94" s="204" t="s">
        <v>88</v>
      </c>
      <c r="D94" s="205"/>
      <c r="E94" s="205"/>
      <c r="F94" s="205"/>
      <c r="G94" s="206"/>
      <c r="H94" s="221" t="s">
        <v>256</v>
      </c>
      <c r="I94" s="222"/>
      <c r="J94" s="222"/>
      <c r="K94" s="222"/>
      <c r="L94" s="222"/>
      <c r="M94" s="207" t="s">
        <v>64</v>
      </c>
      <c r="N94" s="208"/>
      <c r="O94" s="209"/>
      <c r="P94" s="207" t="s">
        <v>113</v>
      </c>
      <c r="Q94" s="208"/>
      <c r="R94" s="208"/>
      <c r="S94" s="208"/>
      <c r="T94" s="209"/>
      <c r="U94" s="207" t="s">
        <v>112</v>
      </c>
      <c r="V94" s="208"/>
      <c r="W94" s="208"/>
      <c r="X94" s="208"/>
      <c r="Y94" s="209"/>
      <c r="Z94" s="207" t="s">
        <v>101</v>
      </c>
      <c r="AA94" s="208"/>
      <c r="AB94" s="209"/>
      <c r="AC94" s="207">
        <v>4</v>
      </c>
      <c r="AD94" s="208"/>
      <c r="AE94" s="209"/>
      <c r="AF94" s="196" t="s">
        <v>67</v>
      </c>
      <c r="AG94" s="197"/>
      <c r="AH94" s="197"/>
      <c r="AI94" s="197"/>
      <c r="AJ94" s="198"/>
      <c r="AK94" s="196">
        <v>0</v>
      </c>
      <c r="AL94" s="198"/>
      <c r="AM94" s="196">
        <v>1</v>
      </c>
      <c r="AN94" s="198"/>
      <c r="AO94" s="196" t="s">
        <v>62</v>
      </c>
      <c r="AP94" s="197"/>
      <c r="AQ94" s="197"/>
      <c r="AR94" s="197"/>
      <c r="AS94" s="197"/>
      <c r="AT94" s="198"/>
      <c r="AU94" s="193" t="s">
        <v>134</v>
      </c>
      <c r="AV94" s="194"/>
      <c r="AW94" s="194"/>
      <c r="AX94" s="194"/>
      <c r="AY94" s="194"/>
      <c r="AZ94" s="194"/>
      <c r="BA94" s="194"/>
      <c r="BB94" s="194"/>
      <c r="BC94" s="194"/>
      <c r="BD94" s="195"/>
    </row>
    <row r="95" spans="1:56" ht="50.1" customHeight="1">
      <c r="A95" s="202">
        <f t="shared" si="8"/>
        <v>72</v>
      </c>
      <c r="B95" s="203"/>
      <c r="C95" s="204" t="s">
        <v>89</v>
      </c>
      <c r="D95" s="205"/>
      <c r="E95" s="205"/>
      <c r="F95" s="205"/>
      <c r="G95" s="206"/>
      <c r="H95" s="221" t="s">
        <v>257</v>
      </c>
      <c r="I95" s="222"/>
      <c r="J95" s="222"/>
      <c r="K95" s="222"/>
      <c r="L95" s="222"/>
      <c r="M95" s="207" t="s">
        <v>64</v>
      </c>
      <c r="N95" s="208"/>
      <c r="O95" s="209"/>
      <c r="P95" s="207" t="s">
        <v>113</v>
      </c>
      <c r="Q95" s="208"/>
      <c r="R95" s="208"/>
      <c r="S95" s="208"/>
      <c r="T95" s="209"/>
      <c r="U95" s="207" t="s">
        <v>112</v>
      </c>
      <c r="V95" s="208"/>
      <c r="W95" s="208"/>
      <c r="X95" s="208"/>
      <c r="Y95" s="209"/>
      <c r="Z95" s="207" t="s">
        <v>102</v>
      </c>
      <c r="AA95" s="208"/>
      <c r="AB95" s="209"/>
      <c r="AC95" s="207">
        <v>6</v>
      </c>
      <c r="AD95" s="208"/>
      <c r="AE95" s="209"/>
      <c r="AF95" s="196" t="s">
        <v>67</v>
      </c>
      <c r="AG95" s="197"/>
      <c r="AH95" s="197"/>
      <c r="AI95" s="197"/>
      <c r="AJ95" s="198"/>
      <c r="AK95" s="196">
        <v>0</v>
      </c>
      <c r="AL95" s="198"/>
      <c r="AM95" s="196">
        <v>1</v>
      </c>
      <c r="AN95" s="198"/>
      <c r="AO95" s="196" t="s">
        <v>62</v>
      </c>
      <c r="AP95" s="197"/>
      <c r="AQ95" s="197"/>
      <c r="AR95" s="197"/>
      <c r="AS95" s="197"/>
      <c r="AT95" s="198"/>
      <c r="AU95" s="193" t="s">
        <v>135</v>
      </c>
      <c r="AV95" s="194"/>
      <c r="AW95" s="194"/>
      <c r="AX95" s="194"/>
      <c r="AY95" s="194"/>
      <c r="AZ95" s="194"/>
      <c r="BA95" s="194"/>
      <c r="BB95" s="194"/>
      <c r="BC95" s="194"/>
      <c r="BD95" s="195"/>
    </row>
    <row r="96" spans="1:56" ht="30.75" customHeight="1">
      <c r="A96" s="202">
        <f t="shared" si="8"/>
        <v>73</v>
      </c>
      <c r="B96" s="203"/>
      <c r="C96" s="204" t="s">
        <v>90</v>
      </c>
      <c r="D96" s="205"/>
      <c r="E96" s="205"/>
      <c r="F96" s="205"/>
      <c r="G96" s="206"/>
      <c r="H96" s="221" t="s">
        <v>225</v>
      </c>
      <c r="I96" s="222"/>
      <c r="J96" s="222"/>
      <c r="K96" s="222"/>
      <c r="L96" s="222"/>
      <c r="M96" s="207" t="s">
        <v>64</v>
      </c>
      <c r="N96" s="208"/>
      <c r="O96" s="209"/>
      <c r="P96" s="207" t="s">
        <v>114</v>
      </c>
      <c r="Q96" s="208"/>
      <c r="R96" s="208"/>
      <c r="S96" s="208"/>
      <c r="T96" s="209"/>
      <c r="U96" s="207" t="s">
        <v>65</v>
      </c>
      <c r="V96" s="208"/>
      <c r="W96" s="208"/>
      <c r="X96" s="208"/>
      <c r="Y96" s="209"/>
      <c r="Z96" s="207">
        <v>1</v>
      </c>
      <c r="AA96" s="208"/>
      <c r="AB96" s="209"/>
      <c r="AC96" s="207">
        <v>1</v>
      </c>
      <c r="AD96" s="208"/>
      <c r="AE96" s="209"/>
      <c r="AF96" s="196" t="s">
        <v>103</v>
      </c>
      <c r="AG96" s="197"/>
      <c r="AH96" s="197"/>
      <c r="AI96" s="197"/>
      <c r="AJ96" s="198"/>
      <c r="AK96" s="196">
        <v>0</v>
      </c>
      <c r="AL96" s="198"/>
      <c r="AM96" s="196">
        <v>1</v>
      </c>
      <c r="AN96" s="198"/>
      <c r="AO96" s="196" t="s">
        <v>62</v>
      </c>
      <c r="AP96" s="197"/>
      <c r="AQ96" s="197"/>
      <c r="AR96" s="197"/>
      <c r="AS96" s="197"/>
      <c r="AT96" s="198"/>
      <c r="AU96" s="193" t="s">
        <v>136</v>
      </c>
      <c r="AV96" s="194"/>
      <c r="AW96" s="194"/>
      <c r="AX96" s="194"/>
      <c r="AY96" s="194"/>
      <c r="AZ96" s="194"/>
      <c r="BA96" s="194"/>
      <c r="BB96" s="194"/>
      <c r="BC96" s="194"/>
      <c r="BD96" s="195"/>
    </row>
    <row r="97" spans="1:56" ht="30.75" customHeight="1">
      <c r="A97" s="202">
        <f t="shared" si="8"/>
        <v>74</v>
      </c>
      <c r="B97" s="203"/>
      <c r="C97" s="204" t="s">
        <v>91</v>
      </c>
      <c r="D97" s="205"/>
      <c r="E97" s="205"/>
      <c r="F97" s="205"/>
      <c r="G97" s="206"/>
      <c r="H97" s="221" t="s">
        <v>258</v>
      </c>
      <c r="I97" s="222"/>
      <c r="J97" s="222"/>
      <c r="K97" s="222"/>
      <c r="L97" s="222"/>
      <c r="M97" s="207" t="s">
        <v>64</v>
      </c>
      <c r="N97" s="208"/>
      <c r="O97" s="209"/>
      <c r="P97" s="207" t="s">
        <v>114</v>
      </c>
      <c r="Q97" s="208"/>
      <c r="R97" s="208"/>
      <c r="S97" s="208"/>
      <c r="T97" s="209"/>
      <c r="U97" s="207" t="s">
        <v>65</v>
      </c>
      <c r="V97" s="208"/>
      <c r="W97" s="208"/>
      <c r="X97" s="208"/>
      <c r="Y97" s="209"/>
      <c r="Z97" s="207">
        <v>1</v>
      </c>
      <c r="AA97" s="208"/>
      <c r="AB97" s="209"/>
      <c r="AC97" s="207">
        <v>1</v>
      </c>
      <c r="AD97" s="208"/>
      <c r="AE97" s="209"/>
      <c r="AF97" s="196" t="s">
        <v>103</v>
      </c>
      <c r="AG97" s="197"/>
      <c r="AH97" s="197"/>
      <c r="AI97" s="197"/>
      <c r="AJ97" s="198"/>
      <c r="AK97" s="196">
        <v>0</v>
      </c>
      <c r="AL97" s="198"/>
      <c r="AM97" s="196">
        <v>1</v>
      </c>
      <c r="AN97" s="198"/>
      <c r="AO97" s="196" t="s">
        <v>62</v>
      </c>
      <c r="AP97" s="197"/>
      <c r="AQ97" s="197"/>
      <c r="AR97" s="197"/>
      <c r="AS97" s="197"/>
      <c r="AT97" s="198"/>
      <c r="AU97" s="193" t="s">
        <v>137</v>
      </c>
      <c r="AV97" s="194"/>
      <c r="AW97" s="194"/>
      <c r="AX97" s="194"/>
      <c r="AY97" s="194"/>
      <c r="AZ97" s="194"/>
      <c r="BA97" s="194"/>
      <c r="BB97" s="194"/>
      <c r="BC97" s="194"/>
      <c r="BD97" s="195"/>
    </row>
    <row r="98" spans="1:56" ht="30.75" customHeight="1">
      <c r="A98" s="202">
        <f t="shared" si="8"/>
        <v>75</v>
      </c>
      <c r="B98" s="203"/>
      <c r="C98" s="204" t="s">
        <v>92</v>
      </c>
      <c r="D98" s="205"/>
      <c r="E98" s="205"/>
      <c r="F98" s="205"/>
      <c r="G98" s="206"/>
      <c r="H98" s="221" t="s">
        <v>259</v>
      </c>
      <c r="I98" s="222"/>
      <c r="J98" s="222"/>
      <c r="K98" s="222"/>
      <c r="L98" s="222"/>
      <c r="M98" s="207" t="s">
        <v>64</v>
      </c>
      <c r="N98" s="208"/>
      <c r="O98" s="209"/>
      <c r="P98" s="207" t="s">
        <v>114</v>
      </c>
      <c r="Q98" s="208"/>
      <c r="R98" s="208"/>
      <c r="S98" s="208"/>
      <c r="T98" s="209"/>
      <c r="U98" s="207" t="s">
        <v>65</v>
      </c>
      <c r="V98" s="208"/>
      <c r="W98" s="208"/>
      <c r="X98" s="208"/>
      <c r="Y98" s="209"/>
      <c r="Z98" s="207">
        <v>1</v>
      </c>
      <c r="AA98" s="208"/>
      <c r="AB98" s="209"/>
      <c r="AC98" s="207">
        <v>1</v>
      </c>
      <c r="AD98" s="208"/>
      <c r="AE98" s="209"/>
      <c r="AF98" s="196" t="s">
        <v>103</v>
      </c>
      <c r="AG98" s="197"/>
      <c r="AH98" s="197"/>
      <c r="AI98" s="197"/>
      <c r="AJ98" s="198"/>
      <c r="AK98" s="196">
        <v>0</v>
      </c>
      <c r="AL98" s="198"/>
      <c r="AM98" s="196">
        <v>1</v>
      </c>
      <c r="AN98" s="198"/>
      <c r="AO98" s="196" t="s">
        <v>62</v>
      </c>
      <c r="AP98" s="197"/>
      <c r="AQ98" s="197"/>
      <c r="AR98" s="197"/>
      <c r="AS98" s="197"/>
      <c r="AT98" s="198"/>
      <c r="AU98" s="193" t="s">
        <v>138</v>
      </c>
      <c r="AV98" s="194"/>
      <c r="AW98" s="194"/>
      <c r="AX98" s="194"/>
      <c r="AY98" s="194"/>
      <c r="AZ98" s="194"/>
      <c r="BA98" s="194"/>
      <c r="BB98" s="194"/>
      <c r="BC98" s="194"/>
      <c r="BD98" s="195"/>
    </row>
    <row r="99" spans="1:56" ht="30.75" customHeight="1">
      <c r="A99" s="202">
        <f t="shared" si="8"/>
        <v>76</v>
      </c>
      <c r="B99" s="203"/>
      <c r="C99" s="204" t="s">
        <v>93</v>
      </c>
      <c r="D99" s="205"/>
      <c r="E99" s="205"/>
      <c r="F99" s="205"/>
      <c r="G99" s="206"/>
      <c r="H99" s="221" t="s">
        <v>226</v>
      </c>
      <c r="I99" s="222"/>
      <c r="J99" s="222"/>
      <c r="K99" s="222"/>
      <c r="L99" s="222"/>
      <c r="M99" s="207" t="s">
        <v>64</v>
      </c>
      <c r="N99" s="208"/>
      <c r="O99" s="209"/>
      <c r="P99" s="207" t="s">
        <v>114</v>
      </c>
      <c r="Q99" s="208"/>
      <c r="R99" s="208"/>
      <c r="S99" s="208"/>
      <c r="T99" s="209"/>
      <c r="U99" s="207" t="s">
        <v>65</v>
      </c>
      <c r="V99" s="208"/>
      <c r="W99" s="208"/>
      <c r="X99" s="208"/>
      <c r="Y99" s="209"/>
      <c r="Z99" s="207">
        <v>1</v>
      </c>
      <c r="AA99" s="208"/>
      <c r="AB99" s="209"/>
      <c r="AC99" s="207">
        <v>1</v>
      </c>
      <c r="AD99" s="208"/>
      <c r="AE99" s="209"/>
      <c r="AF99" s="196" t="s">
        <v>103</v>
      </c>
      <c r="AG99" s="197"/>
      <c r="AH99" s="197"/>
      <c r="AI99" s="197"/>
      <c r="AJ99" s="198"/>
      <c r="AK99" s="196">
        <v>0</v>
      </c>
      <c r="AL99" s="198"/>
      <c r="AM99" s="196">
        <v>1</v>
      </c>
      <c r="AN99" s="198"/>
      <c r="AO99" s="196" t="s">
        <v>62</v>
      </c>
      <c r="AP99" s="197"/>
      <c r="AQ99" s="197"/>
      <c r="AR99" s="197"/>
      <c r="AS99" s="197"/>
      <c r="AT99" s="198"/>
      <c r="AU99" s="49" t="s">
        <v>242</v>
      </c>
      <c r="AV99" s="50"/>
      <c r="AW99" s="50"/>
      <c r="AX99" s="50"/>
      <c r="AY99" s="50"/>
      <c r="AZ99" s="50"/>
      <c r="BA99" s="50"/>
      <c r="BB99" s="50"/>
      <c r="BC99" s="50"/>
      <c r="BD99" s="51"/>
    </row>
    <row r="100" spans="1:56" ht="30.75" customHeight="1">
      <c r="A100" s="202">
        <f t="shared" si="8"/>
        <v>77</v>
      </c>
      <c r="B100" s="203"/>
      <c r="C100" s="204" t="s">
        <v>94</v>
      </c>
      <c r="D100" s="205"/>
      <c r="E100" s="205"/>
      <c r="F100" s="205"/>
      <c r="G100" s="206"/>
      <c r="H100" s="221" t="s">
        <v>260</v>
      </c>
      <c r="I100" s="222"/>
      <c r="J100" s="222"/>
      <c r="K100" s="222"/>
      <c r="L100" s="222"/>
      <c r="M100" s="207" t="s">
        <v>64</v>
      </c>
      <c r="N100" s="208"/>
      <c r="O100" s="209"/>
      <c r="P100" s="207" t="s">
        <v>114</v>
      </c>
      <c r="Q100" s="208"/>
      <c r="R100" s="208"/>
      <c r="S100" s="208"/>
      <c r="T100" s="209"/>
      <c r="U100" s="207" t="s">
        <v>65</v>
      </c>
      <c r="V100" s="208"/>
      <c r="W100" s="208"/>
      <c r="X100" s="208"/>
      <c r="Y100" s="209"/>
      <c r="Z100" s="207">
        <v>1</v>
      </c>
      <c r="AA100" s="208"/>
      <c r="AB100" s="209"/>
      <c r="AC100" s="207">
        <v>1</v>
      </c>
      <c r="AD100" s="208"/>
      <c r="AE100" s="209"/>
      <c r="AF100" s="196" t="s">
        <v>103</v>
      </c>
      <c r="AG100" s="197"/>
      <c r="AH100" s="197"/>
      <c r="AI100" s="197"/>
      <c r="AJ100" s="198"/>
      <c r="AK100" s="196">
        <v>0</v>
      </c>
      <c r="AL100" s="198"/>
      <c r="AM100" s="196">
        <v>1</v>
      </c>
      <c r="AN100" s="198"/>
      <c r="AO100" s="196" t="s">
        <v>62</v>
      </c>
      <c r="AP100" s="197"/>
      <c r="AQ100" s="197"/>
      <c r="AR100" s="197"/>
      <c r="AS100" s="197"/>
      <c r="AT100" s="198"/>
      <c r="AU100" s="193" t="s">
        <v>139</v>
      </c>
      <c r="AV100" s="194"/>
      <c r="AW100" s="194"/>
      <c r="AX100" s="194"/>
      <c r="AY100" s="194"/>
      <c r="AZ100" s="194"/>
      <c r="BA100" s="194"/>
      <c r="BB100" s="194"/>
      <c r="BC100" s="194"/>
      <c r="BD100" s="195"/>
    </row>
    <row r="101" spans="1:56" ht="30.75" customHeight="1">
      <c r="A101" s="202">
        <f t="shared" si="8"/>
        <v>78</v>
      </c>
      <c r="B101" s="203"/>
      <c r="C101" s="204" t="s">
        <v>95</v>
      </c>
      <c r="D101" s="205"/>
      <c r="E101" s="205"/>
      <c r="F101" s="205"/>
      <c r="G101" s="206"/>
      <c r="H101" s="221" t="s">
        <v>261</v>
      </c>
      <c r="I101" s="222"/>
      <c r="J101" s="222"/>
      <c r="K101" s="222"/>
      <c r="L101" s="222"/>
      <c r="M101" s="207" t="s">
        <v>64</v>
      </c>
      <c r="N101" s="208"/>
      <c r="O101" s="209"/>
      <c r="P101" s="207" t="s">
        <v>114</v>
      </c>
      <c r="Q101" s="208"/>
      <c r="R101" s="208"/>
      <c r="S101" s="208"/>
      <c r="T101" s="209"/>
      <c r="U101" s="207" t="s">
        <v>65</v>
      </c>
      <c r="V101" s="208"/>
      <c r="W101" s="208"/>
      <c r="X101" s="208"/>
      <c r="Y101" s="209"/>
      <c r="Z101" s="207">
        <v>1</v>
      </c>
      <c r="AA101" s="208"/>
      <c r="AB101" s="209"/>
      <c r="AC101" s="207">
        <v>1</v>
      </c>
      <c r="AD101" s="208"/>
      <c r="AE101" s="209"/>
      <c r="AF101" s="196" t="s">
        <v>103</v>
      </c>
      <c r="AG101" s="197"/>
      <c r="AH101" s="197"/>
      <c r="AI101" s="197"/>
      <c r="AJ101" s="198"/>
      <c r="AK101" s="196">
        <v>0</v>
      </c>
      <c r="AL101" s="198"/>
      <c r="AM101" s="196">
        <v>1</v>
      </c>
      <c r="AN101" s="198"/>
      <c r="AO101" s="196" t="s">
        <v>62</v>
      </c>
      <c r="AP101" s="197"/>
      <c r="AQ101" s="197"/>
      <c r="AR101" s="197"/>
      <c r="AS101" s="197"/>
      <c r="AT101" s="198"/>
      <c r="AU101" s="193" t="s">
        <v>140</v>
      </c>
      <c r="AV101" s="194"/>
      <c r="AW101" s="194"/>
      <c r="AX101" s="194"/>
      <c r="AY101" s="194"/>
      <c r="AZ101" s="194"/>
      <c r="BA101" s="194"/>
      <c r="BB101" s="194"/>
      <c r="BC101" s="194"/>
      <c r="BD101" s="195"/>
    </row>
    <row r="102" spans="1:56" ht="30.75" customHeight="1">
      <c r="A102" s="202">
        <f t="shared" si="8"/>
        <v>79</v>
      </c>
      <c r="B102" s="203"/>
      <c r="C102" s="204" t="s">
        <v>96</v>
      </c>
      <c r="D102" s="205"/>
      <c r="E102" s="205"/>
      <c r="F102" s="205"/>
      <c r="G102" s="206"/>
      <c r="H102" s="175" t="s">
        <v>262</v>
      </c>
      <c r="I102" s="176"/>
      <c r="J102" s="176"/>
      <c r="K102" s="176"/>
      <c r="L102" s="176"/>
      <c r="M102" s="207" t="s">
        <v>64</v>
      </c>
      <c r="N102" s="208"/>
      <c r="O102" s="209"/>
      <c r="P102" s="207" t="s">
        <v>114</v>
      </c>
      <c r="Q102" s="208"/>
      <c r="R102" s="208"/>
      <c r="S102" s="208"/>
      <c r="T102" s="209"/>
      <c r="U102" s="207" t="s">
        <v>65</v>
      </c>
      <c r="V102" s="208"/>
      <c r="W102" s="208"/>
      <c r="X102" s="208"/>
      <c r="Y102" s="209"/>
      <c r="Z102" s="207">
        <v>1</v>
      </c>
      <c r="AA102" s="208"/>
      <c r="AB102" s="209"/>
      <c r="AC102" s="207">
        <v>1</v>
      </c>
      <c r="AD102" s="208"/>
      <c r="AE102" s="209"/>
      <c r="AF102" s="196" t="s">
        <v>103</v>
      </c>
      <c r="AG102" s="197"/>
      <c r="AH102" s="197"/>
      <c r="AI102" s="197"/>
      <c r="AJ102" s="198"/>
      <c r="AK102" s="196">
        <v>0</v>
      </c>
      <c r="AL102" s="198"/>
      <c r="AM102" s="196">
        <v>1</v>
      </c>
      <c r="AN102" s="198"/>
      <c r="AO102" s="196" t="s">
        <v>62</v>
      </c>
      <c r="AP102" s="197"/>
      <c r="AQ102" s="197"/>
      <c r="AR102" s="197"/>
      <c r="AS102" s="197"/>
      <c r="AT102" s="198"/>
      <c r="AU102" s="193" t="s">
        <v>141</v>
      </c>
      <c r="AV102" s="194"/>
      <c r="AW102" s="194"/>
      <c r="AX102" s="194"/>
      <c r="AY102" s="194"/>
      <c r="AZ102" s="194"/>
      <c r="BA102" s="194"/>
      <c r="BB102" s="194"/>
      <c r="BC102" s="194"/>
      <c r="BD102" s="195"/>
    </row>
    <row r="103" spans="1:56" ht="30.75" customHeight="1">
      <c r="A103" s="202">
        <f t="shared" si="8"/>
        <v>80</v>
      </c>
      <c r="B103" s="203"/>
      <c r="C103" s="204" t="s">
        <v>97</v>
      </c>
      <c r="D103" s="205"/>
      <c r="E103" s="205"/>
      <c r="F103" s="205"/>
      <c r="G103" s="206"/>
      <c r="H103" s="175" t="s">
        <v>263</v>
      </c>
      <c r="I103" s="176"/>
      <c r="J103" s="176"/>
      <c r="K103" s="176"/>
      <c r="L103" s="176"/>
      <c r="M103" s="207" t="s">
        <v>64</v>
      </c>
      <c r="N103" s="208"/>
      <c r="O103" s="209"/>
      <c r="P103" s="207" t="s">
        <v>114</v>
      </c>
      <c r="Q103" s="208"/>
      <c r="R103" s="208"/>
      <c r="S103" s="208"/>
      <c r="T103" s="209"/>
      <c r="U103" s="207" t="s">
        <v>65</v>
      </c>
      <c r="V103" s="208"/>
      <c r="W103" s="208"/>
      <c r="X103" s="208"/>
      <c r="Y103" s="209"/>
      <c r="Z103" s="207">
        <v>1</v>
      </c>
      <c r="AA103" s="208"/>
      <c r="AB103" s="209"/>
      <c r="AC103" s="207">
        <v>1</v>
      </c>
      <c r="AD103" s="208"/>
      <c r="AE103" s="209"/>
      <c r="AF103" s="196" t="s">
        <v>103</v>
      </c>
      <c r="AG103" s="197"/>
      <c r="AH103" s="197"/>
      <c r="AI103" s="197"/>
      <c r="AJ103" s="198"/>
      <c r="AK103" s="196">
        <v>0</v>
      </c>
      <c r="AL103" s="198"/>
      <c r="AM103" s="196">
        <v>1</v>
      </c>
      <c r="AN103" s="198"/>
      <c r="AO103" s="196" t="s">
        <v>62</v>
      </c>
      <c r="AP103" s="197"/>
      <c r="AQ103" s="197"/>
      <c r="AR103" s="197"/>
      <c r="AS103" s="197"/>
      <c r="AT103" s="198"/>
      <c r="AU103" s="193" t="s">
        <v>142</v>
      </c>
      <c r="AV103" s="194"/>
      <c r="AW103" s="194"/>
      <c r="AX103" s="194"/>
      <c r="AY103" s="194"/>
      <c r="AZ103" s="194"/>
      <c r="BA103" s="194"/>
      <c r="BB103" s="194"/>
      <c r="BC103" s="194"/>
      <c r="BD103" s="195"/>
    </row>
    <row r="104" spans="1:56" ht="30.75" customHeight="1">
      <c r="A104" s="202">
        <f t="shared" si="8"/>
        <v>81</v>
      </c>
      <c r="B104" s="203"/>
      <c r="C104" s="204" t="s">
        <v>98</v>
      </c>
      <c r="D104" s="205"/>
      <c r="E104" s="205"/>
      <c r="F104" s="205"/>
      <c r="G104" s="206"/>
      <c r="H104" s="175" t="s">
        <v>264</v>
      </c>
      <c r="I104" s="176"/>
      <c r="J104" s="176"/>
      <c r="K104" s="176"/>
      <c r="L104" s="176"/>
      <c r="M104" s="207" t="s">
        <v>64</v>
      </c>
      <c r="N104" s="208"/>
      <c r="O104" s="209"/>
      <c r="P104" s="207" t="s">
        <v>114</v>
      </c>
      <c r="Q104" s="208"/>
      <c r="R104" s="208"/>
      <c r="S104" s="208"/>
      <c r="T104" s="209"/>
      <c r="U104" s="207" t="s">
        <v>65</v>
      </c>
      <c r="V104" s="208"/>
      <c r="W104" s="208"/>
      <c r="X104" s="208"/>
      <c r="Y104" s="209"/>
      <c r="Z104" s="207">
        <v>1</v>
      </c>
      <c r="AA104" s="208"/>
      <c r="AB104" s="209"/>
      <c r="AC104" s="207">
        <v>1</v>
      </c>
      <c r="AD104" s="208"/>
      <c r="AE104" s="209"/>
      <c r="AF104" s="196" t="s">
        <v>103</v>
      </c>
      <c r="AG104" s="197"/>
      <c r="AH104" s="197"/>
      <c r="AI104" s="197"/>
      <c r="AJ104" s="198"/>
      <c r="AK104" s="196">
        <v>0</v>
      </c>
      <c r="AL104" s="198"/>
      <c r="AM104" s="196">
        <v>1</v>
      </c>
      <c r="AN104" s="198"/>
      <c r="AO104" s="196" t="s">
        <v>62</v>
      </c>
      <c r="AP104" s="197"/>
      <c r="AQ104" s="197"/>
      <c r="AR104" s="197"/>
      <c r="AS104" s="197"/>
      <c r="AT104" s="198"/>
      <c r="AU104" s="193" t="s">
        <v>143</v>
      </c>
      <c r="AV104" s="194"/>
      <c r="AW104" s="194"/>
      <c r="AX104" s="194"/>
      <c r="AY104" s="194"/>
      <c r="AZ104" s="194"/>
      <c r="BA104" s="194"/>
      <c r="BB104" s="194"/>
      <c r="BC104" s="194"/>
      <c r="BD104" s="195"/>
    </row>
    <row r="105" spans="1:56" customFormat="1" ht="30.75" customHeight="1">
      <c r="A105" s="69">
        <f t="shared" si="8"/>
        <v>82</v>
      </c>
      <c r="B105" s="70"/>
      <c r="C105" s="105" t="s">
        <v>172</v>
      </c>
      <c r="D105" s="106"/>
      <c r="E105" s="106"/>
      <c r="F105" s="106"/>
      <c r="G105" s="107"/>
      <c r="H105" s="175" t="s">
        <v>265</v>
      </c>
      <c r="I105" s="176"/>
      <c r="J105" s="176"/>
      <c r="K105" s="176"/>
      <c r="L105" s="176"/>
      <c r="M105" s="218" t="s">
        <v>64</v>
      </c>
      <c r="N105" s="219"/>
      <c r="O105" s="220"/>
      <c r="P105" s="207" t="s">
        <v>113</v>
      </c>
      <c r="Q105" s="208"/>
      <c r="R105" s="208"/>
      <c r="S105" s="208"/>
      <c r="T105" s="209"/>
      <c r="U105" s="218" t="s">
        <v>112</v>
      </c>
      <c r="V105" s="219"/>
      <c r="W105" s="219"/>
      <c r="X105" s="219"/>
      <c r="Y105" s="220"/>
      <c r="Z105" s="81">
        <v>2</v>
      </c>
      <c r="AA105" s="166"/>
      <c r="AB105" s="82"/>
      <c r="AC105" s="81">
        <v>2</v>
      </c>
      <c r="AD105" s="166"/>
      <c r="AE105" s="82"/>
      <c r="AF105" s="67" t="s">
        <v>67</v>
      </c>
      <c r="AG105" s="217"/>
      <c r="AH105" s="217"/>
      <c r="AI105" s="217"/>
      <c r="AJ105" s="68"/>
      <c r="AK105" s="67">
        <v>0</v>
      </c>
      <c r="AL105" s="68"/>
      <c r="AM105" s="67">
        <v>1</v>
      </c>
      <c r="AN105" s="68"/>
      <c r="AO105" s="67" t="s">
        <v>62</v>
      </c>
      <c r="AP105" s="217"/>
      <c r="AQ105" s="217"/>
      <c r="AR105" s="217"/>
      <c r="AS105" s="217"/>
      <c r="AT105" s="68"/>
      <c r="AU105" s="193" t="s">
        <v>183</v>
      </c>
      <c r="AV105" s="194"/>
      <c r="AW105" s="194"/>
      <c r="AX105" s="194"/>
      <c r="AY105" s="194"/>
      <c r="AZ105" s="194"/>
      <c r="BA105" s="194"/>
      <c r="BB105" s="194"/>
      <c r="BC105" s="194"/>
      <c r="BD105" s="195"/>
    </row>
    <row r="106" spans="1:56" customFormat="1" ht="30.75" customHeight="1">
      <c r="A106" s="69">
        <f t="shared" si="8"/>
        <v>83</v>
      </c>
      <c r="B106" s="70"/>
      <c r="C106" s="105" t="s">
        <v>198</v>
      </c>
      <c r="D106" s="106"/>
      <c r="E106" s="106"/>
      <c r="F106" s="106"/>
      <c r="G106" s="107"/>
      <c r="H106" s="221" t="s">
        <v>266</v>
      </c>
      <c r="I106" s="222"/>
      <c r="J106" s="222"/>
      <c r="K106" s="222"/>
      <c r="L106" s="222"/>
      <c r="M106" s="218" t="s">
        <v>64</v>
      </c>
      <c r="N106" s="219"/>
      <c r="O106" s="220"/>
      <c r="P106" s="207" t="s">
        <v>113</v>
      </c>
      <c r="Q106" s="208"/>
      <c r="R106" s="208"/>
      <c r="S106" s="208"/>
      <c r="T106" s="209"/>
      <c r="U106" s="218" t="s">
        <v>112</v>
      </c>
      <c r="V106" s="219"/>
      <c r="W106" s="219"/>
      <c r="X106" s="219"/>
      <c r="Y106" s="220"/>
      <c r="Z106" s="81">
        <v>4</v>
      </c>
      <c r="AA106" s="166"/>
      <c r="AB106" s="82"/>
      <c r="AC106" s="81">
        <v>4</v>
      </c>
      <c r="AD106" s="166"/>
      <c r="AE106" s="82"/>
      <c r="AF106" s="67" t="s">
        <v>67</v>
      </c>
      <c r="AG106" s="217"/>
      <c r="AH106" s="217"/>
      <c r="AI106" s="217"/>
      <c r="AJ106" s="68"/>
      <c r="AK106" s="67">
        <v>0</v>
      </c>
      <c r="AL106" s="68"/>
      <c r="AM106" s="67">
        <v>1</v>
      </c>
      <c r="AN106" s="68"/>
      <c r="AO106" s="67" t="s">
        <v>62</v>
      </c>
      <c r="AP106" s="217"/>
      <c r="AQ106" s="217"/>
      <c r="AR106" s="217"/>
      <c r="AS106" s="217"/>
      <c r="AT106" s="68"/>
      <c r="AU106" s="193" t="s">
        <v>184</v>
      </c>
      <c r="AV106" s="194"/>
      <c r="AW106" s="194"/>
      <c r="AX106" s="194"/>
      <c r="AY106" s="194"/>
      <c r="AZ106" s="194"/>
      <c r="BA106" s="194"/>
      <c r="BB106" s="194"/>
      <c r="BC106" s="194"/>
      <c r="BD106" s="195"/>
    </row>
    <row r="107" spans="1:56" customFormat="1" ht="30.75" customHeight="1">
      <c r="A107" s="69">
        <f t="shared" si="8"/>
        <v>84</v>
      </c>
      <c r="B107" s="70"/>
      <c r="C107" s="105" t="s">
        <v>174</v>
      </c>
      <c r="D107" s="106"/>
      <c r="E107" s="106"/>
      <c r="F107" s="106"/>
      <c r="G107" s="107"/>
      <c r="H107" s="221" t="s">
        <v>267</v>
      </c>
      <c r="I107" s="222"/>
      <c r="J107" s="222"/>
      <c r="K107" s="222"/>
      <c r="L107" s="222"/>
      <c r="M107" s="218" t="s">
        <v>64</v>
      </c>
      <c r="N107" s="219"/>
      <c r="O107" s="220"/>
      <c r="P107" s="207" t="s">
        <v>113</v>
      </c>
      <c r="Q107" s="208"/>
      <c r="R107" s="208"/>
      <c r="S107" s="208"/>
      <c r="T107" s="209"/>
      <c r="U107" s="218" t="s">
        <v>112</v>
      </c>
      <c r="V107" s="219"/>
      <c r="W107" s="219"/>
      <c r="X107" s="219"/>
      <c r="Y107" s="220"/>
      <c r="Z107" s="81">
        <v>4</v>
      </c>
      <c r="AA107" s="166"/>
      <c r="AB107" s="82"/>
      <c r="AC107" s="81">
        <v>4</v>
      </c>
      <c r="AD107" s="166"/>
      <c r="AE107" s="82"/>
      <c r="AF107" s="67" t="s">
        <v>67</v>
      </c>
      <c r="AG107" s="217"/>
      <c r="AH107" s="217"/>
      <c r="AI107" s="217"/>
      <c r="AJ107" s="68"/>
      <c r="AK107" s="67">
        <v>0</v>
      </c>
      <c r="AL107" s="68"/>
      <c r="AM107" s="67">
        <v>1</v>
      </c>
      <c r="AN107" s="68"/>
      <c r="AO107" s="67" t="s">
        <v>62</v>
      </c>
      <c r="AP107" s="217"/>
      <c r="AQ107" s="217"/>
      <c r="AR107" s="217"/>
      <c r="AS107" s="217"/>
      <c r="AT107" s="68"/>
      <c r="AU107" s="193" t="s">
        <v>185</v>
      </c>
      <c r="AV107" s="194"/>
      <c r="AW107" s="194"/>
      <c r="AX107" s="194"/>
      <c r="AY107" s="194"/>
      <c r="AZ107" s="194"/>
      <c r="BA107" s="194"/>
      <c r="BB107" s="194"/>
      <c r="BC107" s="194"/>
      <c r="BD107" s="195"/>
    </row>
    <row r="108" spans="1:56" customFormat="1" ht="30.75" customHeight="1">
      <c r="A108" s="69">
        <f t="shared" si="8"/>
        <v>85</v>
      </c>
      <c r="B108" s="70"/>
      <c r="C108" s="105" t="s">
        <v>175</v>
      </c>
      <c r="D108" s="106"/>
      <c r="E108" s="106"/>
      <c r="F108" s="106"/>
      <c r="G108" s="107"/>
      <c r="H108" s="221" t="s">
        <v>268</v>
      </c>
      <c r="I108" s="222"/>
      <c r="J108" s="222"/>
      <c r="K108" s="222"/>
      <c r="L108" s="222"/>
      <c r="M108" s="218" t="s">
        <v>64</v>
      </c>
      <c r="N108" s="219"/>
      <c r="O108" s="220"/>
      <c r="P108" s="207" t="s">
        <v>113</v>
      </c>
      <c r="Q108" s="208"/>
      <c r="R108" s="208"/>
      <c r="S108" s="208"/>
      <c r="T108" s="209"/>
      <c r="U108" s="218" t="s">
        <v>112</v>
      </c>
      <c r="V108" s="219"/>
      <c r="W108" s="219"/>
      <c r="X108" s="219"/>
      <c r="Y108" s="220"/>
      <c r="Z108" s="81">
        <v>4</v>
      </c>
      <c r="AA108" s="166"/>
      <c r="AB108" s="82"/>
      <c r="AC108" s="81">
        <v>4</v>
      </c>
      <c r="AD108" s="166"/>
      <c r="AE108" s="82"/>
      <c r="AF108" s="67" t="s">
        <v>67</v>
      </c>
      <c r="AG108" s="217"/>
      <c r="AH108" s="217"/>
      <c r="AI108" s="217"/>
      <c r="AJ108" s="68"/>
      <c r="AK108" s="67">
        <v>0</v>
      </c>
      <c r="AL108" s="68"/>
      <c r="AM108" s="67">
        <v>1</v>
      </c>
      <c r="AN108" s="68"/>
      <c r="AO108" s="67" t="s">
        <v>62</v>
      </c>
      <c r="AP108" s="217"/>
      <c r="AQ108" s="217"/>
      <c r="AR108" s="217"/>
      <c r="AS108" s="217"/>
      <c r="AT108" s="68"/>
      <c r="AU108" s="193" t="s">
        <v>186</v>
      </c>
      <c r="AV108" s="194"/>
      <c r="AW108" s="194"/>
      <c r="AX108" s="194"/>
      <c r="AY108" s="194"/>
      <c r="AZ108" s="194"/>
      <c r="BA108" s="194"/>
      <c r="BB108" s="194"/>
      <c r="BC108" s="194"/>
      <c r="BD108" s="195"/>
    </row>
    <row r="109" spans="1:56" customFormat="1" ht="30.75" customHeight="1">
      <c r="A109" s="69">
        <f t="shared" si="8"/>
        <v>86</v>
      </c>
      <c r="B109" s="70"/>
      <c r="C109" s="105" t="s">
        <v>176</v>
      </c>
      <c r="D109" s="106"/>
      <c r="E109" s="106"/>
      <c r="F109" s="106"/>
      <c r="G109" s="107"/>
      <c r="H109" s="221" t="s">
        <v>269</v>
      </c>
      <c r="I109" s="222"/>
      <c r="J109" s="222"/>
      <c r="K109" s="222"/>
      <c r="L109" s="222"/>
      <c r="M109" s="218" t="s">
        <v>64</v>
      </c>
      <c r="N109" s="219"/>
      <c r="O109" s="220"/>
      <c r="P109" s="207" t="s">
        <v>113</v>
      </c>
      <c r="Q109" s="208"/>
      <c r="R109" s="208"/>
      <c r="S109" s="208"/>
      <c r="T109" s="209"/>
      <c r="U109" s="218" t="s">
        <v>112</v>
      </c>
      <c r="V109" s="219"/>
      <c r="W109" s="219"/>
      <c r="X109" s="219"/>
      <c r="Y109" s="220"/>
      <c r="Z109" s="81">
        <v>4</v>
      </c>
      <c r="AA109" s="166"/>
      <c r="AB109" s="82"/>
      <c r="AC109" s="81">
        <v>4</v>
      </c>
      <c r="AD109" s="166"/>
      <c r="AE109" s="82"/>
      <c r="AF109" s="67" t="s">
        <v>67</v>
      </c>
      <c r="AG109" s="217"/>
      <c r="AH109" s="217"/>
      <c r="AI109" s="217"/>
      <c r="AJ109" s="68"/>
      <c r="AK109" s="67">
        <v>0</v>
      </c>
      <c r="AL109" s="68"/>
      <c r="AM109" s="67">
        <v>1</v>
      </c>
      <c r="AN109" s="68"/>
      <c r="AO109" s="67" t="s">
        <v>62</v>
      </c>
      <c r="AP109" s="217"/>
      <c r="AQ109" s="217"/>
      <c r="AR109" s="217"/>
      <c r="AS109" s="217"/>
      <c r="AT109" s="68"/>
      <c r="AU109" s="193" t="s">
        <v>187</v>
      </c>
      <c r="AV109" s="194"/>
      <c r="AW109" s="194"/>
      <c r="AX109" s="194"/>
      <c r="AY109" s="194"/>
      <c r="AZ109" s="194"/>
      <c r="BA109" s="194"/>
      <c r="BB109" s="194"/>
      <c r="BC109" s="194"/>
      <c r="BD109" s="195"/>
    </row>
    <row r="110" spans="1:56" customFormat="1" ht="30.75" customHeight="1">
      <c r="A110" s="69">
        <f t="shared" si="8"/>
        <v>87</v>
      </c>
      <c r="B110" s="70"/>
      <c r="C110" s="105" t="s">
        <v>177</v>
      </c>
      <c r="D110" s="106"/>
      <c r="E110" s="106"/>
      <c r="F110" s="106"/>
      <c r="G110" s="107"/>
      <c r="H110" s="221" t="s">
        <v>270</v>
      </c>
      <c r="I110" s="222"/>
      <c r="J110" s="222"/>
      <c r="K110" s="222"/>
      <c r="L110" s="222"/>
      <c r="M110" s="218" t="s">
        <v>64</v>
      </c>
      <c r="N110" s="219"/>
      <c r="O110" s="220"/>
      <c r="P110" s="207" t="s">
        <v>113</v>
      </c>
      <c r="Q110" s="208"/>
      <c r="R110" s="208"/>
      <c r="S110" s="208"/>
      <c r="T110" s="209"/>
      <c r="U110" s="218" t="s">
        <v>112</v>
      </c>
      <c r="V110" s="219"/>
      <c r="W110" s="219"/>
      <c r="X110" s="219"/>
      <c r="Y110" s="220"/>
      <c r="Z110" s="81">
        <v>4</v>
      </c>
      <c r="AA110" s="166"/>
      <c r="AB110" s="82"/>
      <c r="AC110" s="81">
        <v>4</v>
      </c>
      <c r="AD110" s="166"/>
      <c r="AE110" s="82"/>
      <c r="AF110" s="67" t="s">
        <v>67</v>
      </c>
      <c r="AG110" s="217"/>
      <c r="AH110" s="217"/>
      <c r="AI110" s="217"/>
      <c r="AJ110" s="68"/>
      <c r="AK110" s="67">
        <v>0</v>
      </c>
      <c r="AL110" s="68"/>
      <c r="AM110" s="67">
        <v>1</v>
      </c>
      <c r="AN110" s="68"/>
      <c r="AO110" s="67" t="s">
        <v>62</v>
      </c>
      <c r="AP110" s="217"/>
      <c r="AQ110" s="217"/>
      <c r="AR110" s="217"/>
      <c r="AS110" s="217"/>
      <c r="AT110" s="68"/>
      <c r="AU110" s="193" t="s">
        <v>188</v>
      </c>
      <c r="AV110" s="194"/>
      <c r="AW110" s="194"/>
      <c r="AX110" s="194"/>
      <c r="AY110" s="194"/>
      <c r="AZ110" s="194"/>
      <c r="BA110" s="194"/>
      <c r="BB110" s="194"/>
      <c r="BC110" s="194"/>
      <c r="BD110" s="195"/>
    </row>
    <row r="111" spans="1:56" customFormat="1" ht="30.75" customHeight="1">
      <c r="A111" s="69">
        <f t="shared" si="8"/>
        <v>88</v>
      </c>
      <c r="B111" s="70"/>
      <c r="C111" s="105" t="s">
        <v>178</v>
      </c>
      <c r="D111" s="106"/>
      <c r="E111" s="106"/>
      <c r="F111" s="106"/>
      <c r="G111" s="107"/>
      <c r="H111" s="221" t="s">
        <v>271</v>
      </c>
      <c r="I111" s="222"/>
      <c r="J111" s="222"/>
      <c r="K111" s="222"/>
      <c r="L111" s="222"/>
      <c r="M111" s="218" t="s">
        <v>64</v>
      </c>
      <c r="N111" s="219"/>
      <c r="O111" s="220"/>
      <c r="P111" s="207" t="s">
        <v>113</v>
      </c>
      <c r="Q111" s="208"/>
      <c r="R111" s="208"/>
      <c r="S111" s="208"/>
      <c r="T111" s="209"/>
      <c r="U111" s="218" t="s">
        <v>112</v>
      </c>
      <c r="V111" s="219"/>
      <c r="W111" s="219"/>
      <c r="X111" s="219"/>
      <c r="Y111" s="220"/>
      <c r="Z111" s="81">
        <v>4</v>
      </c>
      <c r="AA111" s="166"/>
      <c r="AB111" s="82"/>
      <c r="AC111" s="81">
        <v>4</v>
      </c>
      <c r="AD111" s="166"/>
      <c r="AE111" s="82"/>
      <c r="AF111" s="67" t="s">
        <v>67</v>
      </c>
      <c r="AG111" s="217"/>
      <c r="AH111" s="217"/>
      <c r="AI111" s="217"/>
      <c r="AJ111" s="68"/>
      <c r="AK111" s="67">
        <v>0</v>
      </c>
      <c r="AL111" s="68"/>
      <c r="AM111" s="67">
        <v>1</v>
      </c>
      <c r="AN111" s="68"/>
      <c r="AO111" s="67" t="s">
        <v>62</v>
      </c>
      <c r="AP111" s="217"/>
      <c r="AQ111" s="217"/>
      <c r="AR111" s="217"/>
      <c r="AS111" s="217"/>
      <c r="AT111" s="68"/>
      <c r="AU111" s="193" t="s">
        <v>189</v>
      </c>
      <c r="AV111" s="194"/>
      <c r="AW111" s="194"/>
      <c r="AX111" s="194"/>
      <c r="AY111" s="194"/>
      <c r="AZ111" s="194"/>
      <c r="BA111" s="194"/>
      <c r="BB111" s="194"/>
      <c r="BC111" s="194"/>
      <c r="BD111" s="195"/>
    </row>
    <row r="112" spans="1:56" customFormat="1" ht="30.75" customHeight="1">
      <c r="A112" s="69">
        <f t="shared" si="8"/>
        <v>89</v>
      </c>
      <c r="B112" s="70"/>
      <c r="C112" s="105" t="s">
        <v>179</v>
      </c>
      <c r="D112" s="106"/>
      <c r="E112" s="106"/>
      <c r="F112" s="106"/>
      <c r="G112" s="107"/>
      <c r="H112" s="221" t="s">
        <v>272</v>
      </c>
      <c r="I112" s="222"/>
      <c r="J112" s="222"/>
      <c r="K112" s="222"/>
      <c r="L112" s="222"/>
      <c r="M112" s="218" t="s">
        <v>64</v>
      </c>
      <c r="N112" s="219"/>
      <c r="O112" s="220"/>
      <c r="P112" s="207" t="s">
        <v>113</v>
      </c>
      <c r="Q112" s="208"/>
      <c r="R112" s="208"/>
      <c r="S112" s="208"/>
      <c r="T112" s="209"/>
      <c r="U112" s="218" t="s">
        <v>112</v>
      </c>
      <c r="V112" s="219"/>
      <c r="W112" s="219"/>
      <c r="X112" s="219"/>
      <c r="Y112" s="220"/>
      <c r="Z112" s="81">
        <v>4</v>
      </c>
      <c r="AA112" s="166"/>
      <c r="AB112" s="82"/>
      <c r="AC112" s="81">
        <v>4</v>
      </c>
      <c r="AD112" s="166"/>
      <c r="AE112" s="82"/>
      <c r="AF112" s="67" t="s">
        <v>67</v>
      </c>
      <c r="AG112" s="217"/>
      <c r="AH112" s="217"/>
      <c r="AI112" s="217"/>
      <c r="AJ112" s="68"/>
      <c r="AK112" s="67">
        <v>0</v>
      </c>
      <c r="AL112" s="68"/>
      <c r="AM112" s="67">
        <v>1</v>
      </c>
      <c r="AN112" s="68"/>
      <c r="AO112" s="67" t="s">
        <v>62</v>
      </c>
      <c r="AP112" s="217"/>
      <c r="AQ112" s="217"/>
      <c r="AR112" s="217"/>
      <c r="AS112" s="217"/>
      <c r="AT112" s="68"/>
      <c r="AU112" s="193" t="s">
        <v>190</v>
      </c>
      <c r="AV112" s="194"/>
      <c r="AW112" s="194"/>
      <c r="AX112" s="194"/>
      <c r="AY112" s="194"/>
      <c r="AZ112" s="194"/>
      <c r="BA112" s="194"/>
      <c r="BB112" s="194"/>
      <c r="BC112" s="194"/>
      <c r="BD112" s="195"/>
    </row>
    <row r="113" spans="1:62" customFormat="1" ht="30.75" customHeight="1">
      <c r="A113" s="69">
        <f t="shared" si="8"/>
        <v>90</v>
      </c>
      <c r="B113" s="70"/>
      <c r="C113" s="105" t="s">
        <v>180</v>
      </c>
      <c r="D113" s="106"/>
      <c r="E113" s="106"/>
      <c r="F113" s="106"/>
      <c r="G113" s="107"/>
      <c r="H113" s="221" t="s">
        <v>273</v>
      </c>
      <c r="I113" s="222"/>
      <c r="J113" s="222"/>
      <c r="K113" s="222"/>
      <c r="L113" s="222"/>
      <c r="M113" s="218" t="s">
        <v>64</v>
      </c>
      <c r="N113" s="219"/>
      <c r="O113" s="220"/>
      <c r="P113" s="207" t="s">
        <v>113</v>
      </c>
      <c r="Q113" s="208"/>
      <c r="R113" s="208"/>
      <c r="S113" s="208"/>
      <c r="T113" s="209"/>
      <c r="U113" s="218" t="s">
        <v>112</v>
      </c>
      <c r="V113" s="219"/>
      <c r="W113" s="219"/>
      <c r="X113" s="219"/>
      <c r="Y113" s="220"/>
      <c r="Z113" s="81">
        <v>4</v>
      </c>
      <c r="AA113" s="166"/>
      <c r="AB113" s="82"/>
      <c r="AC113" s="81">
        <v>4</v>
      </c>
      <c r="AD113" s="166"/>
      <c r="AE113" s="82"/>
      <c r="AF113" s="67" t="s">
        <v>67</v>
      </c>
      <c r="AG113" s="217"/>
      <c r="AH113" s="217"/>
      <c r="AI113" s="217"/>
      <c r="AJ113" s="68"/>
      <c r="AK113" s="67">
        <v>0</v>
      </c>
      <c r="AL113" s="68"/>
      <c r="AM113" s="67">
        <v>1</v>
      </c>
      <c r="AN113" s="68"/>
      <c r="AO113" s="67" t="s">
        <v>62</v>
      </c>
      <c r="AP113" s="217"/>
      <c r="AQ113" s="217"/>
      <c r="AR113" s="217"/>
      <c r="AS113" s="217"/>
      <c r="AT113" s="68"/>
      <c r="AU113" s="193" t="s">
        <v>191</v>
      </c>
      <c r="AV113" s="194"/>
      <c r="AW113" s="194"/>
      <c r="AX113" s="194"/>
      <c r="AY113" s="194"/>
      <c r="AZ113" s="194"/>
      <c r="BA113" s="194"/>
      <c r="BB113" s="194"/>
      <c r="BC113" s="194"/>
      <c r="BD113" s="195"/>
    </row>
    <row r="114" spans="1:62" customFormat="1" ht="30.75" customHeight="1">
      <c r="A114" s="69">
        <f t="shared" si="8"/>
        <v>91</v>
      </c>
      <c r="B114" s="70"/>
      <c r="C114" s="105" t="s">
        <v>181</v>
      </c>
      <c r="D114" s="106"/>
      <c r="E114" s="106"/>
      <c r="F114" s="106"/>
      <c r="G114" s="107"/>
      <c r="H114" s="221" t="s">
        <v>274</v>
      </c>
      <c r="I114" s="222"/>
      <c r="J114" s="222"/>
      <c r="K114" s="222"/>
      <c r="L114" s="222"/>
      <c r="M114" s="218" t="s">
        <v>64</v>
      </c>
      <c r="N114" s="219"/>
      <c r="O114" s="220"/>
      <c r="P114" s="207" t="s">
        <v>113</v>
      </c>
      <c r="Q114" s="208"/>
      <c r="R114" s="208"/>
      <c r="S114" s="208"/>
      <c r="T114" s="209"/>
      <c r="U114" s="218" t="s">
        <v>112</v>
      </c>
      <c r="V114" s="219"/>
      <c r="W114" s="219"/>
      <c r="X114" s="219"/>
      <c r="Y114" s="220"/>
      <c r="Z114" s="81">
        <v>4</v>
      </c>
      <c r="AA114" s="166"/>
      <c r="AB114" s="82"/>
      <c r="AC114" s="81">
        <v>4</v>
      </c>
      <c r="AD114" s="166"/>
      <c r="AE114" s="82"/>
      <c r="AF114" s="67" t="s">
        <v>67</v>
      </c>
      <c r="AG114" s="217"/>
      <c r="AH114" s="217"/>
      <c r="AI114" s="217"/>
      <c r="AJ114" s="68"/>
      <c r="AK114" s="67">
        <v>0</v>
      </c>
      <c r="AL114" s="68"/>
      <c r="AM114" s="67">
        <v>1</v>
      </c>
      <c r="AN114" s="68"/>
      <c r="AO114" s="67" t="s">
        <v>62</v>
      </c>
      <c r="AP114" s="217"/>
      <c r="AQ114" s="217"/>
      <c r="AR114" s="217"/>
      <c r="AS114" s="217"/>
      <c r="AT114" s="68"/>
      <c r="AU114" s="193" t="s">
        <v>192</v>
      </c>
      <c r="AV114" s="194"/>
      <c r="AW114" s="194"/>
      <c r="AX114" s="194"/>
      <c r="AY114" s="194"/>
      <c r="AZ114" s="194"/>
      <c r="BA114" s="194"/>
      <c r="BB114" s="194"/>
      <c r="BC114" s="194"/>
      <c r="BD114" s="195"/>
    </row>
    <row r="115" spans="1:62" customFormat="1" ht="30.75" customHeight="1">
      <c r="A115" s="69">
        <f t="shared" si="8"/>
        <v>92</v>
      </c>
      <c r="B115" s="70"/>
      <c r="C115" s="105" t="s">
        <v>182</v>
      </c>
      <c r="D115" s="106"/>
      <c r="E115" s="106"/>
      <c r="F115" s="106"/>
      <c r="G115" s="107"/>
      <c r="H115" s="221" t="s">
        <v>275</v>
      </c>
      <c r="I115" s="222"/>
      <c r="J115" s="222"/>
      <c r="K115" s="222"/>
      <c r="L115" s="222"/>
      <c r="M115" s="218" t="s">
        <v>64</v>
      </c>
      <c r="N115" s="219"/>
      <c r="O115" s="220"/>
      <c r="P115" s="207" t="s">
        <v>113</v>
      </c>
      <c r="Q115" s="208"/>
      <c r="R115" s="208"/>
      <c r="S115" s="208"/>
      <c r="T115" s="209"/>
      <c r="U115" s="218" t="s">
        <v>112</v>
      </c>
      <c r="V115" s="219"/>
      <c r="W115" s="219"/>
      <c r="X115" s="219"/>
      <c r="Y115" s="220"/>
      <c r="Z115" s="81">
        <v>4</v>
      </c>
      <c r="AA115" s="166"/>
      <c r="AB115" s="82"/>
      <c r="AC115" s="81">
        <v>4</v>
      </c>
      <c r="AD115" s="166"/>
      <c r="AE115" s="82"/>
      <c r="AF115" s="67" t="s">
        <v>67</v>
      </c>
      <c r="AG115" s="217"/>
      <c r="AH115" s="217"/>
      <c r="AI115" s="217"/>
      <c r="AJ115" s="68"/>
      <c r="AK115" s="67">
        <v>0</v>
      </c>
      <c r="AL115" s="68"/>
      <c r="AM115" s="67">
        <v>1</v>
      </c>
      <c r="AN115" s="68"/>
      <c r="AO115" s="67" t="s">
        <v>62</v>
      </c>
      <c r="AP115" s="217"/>
      <c r="AQ115" s="217"/>
      <c r="AR115" s="217"/>
      <c r="AS115" s="217"/>
      <c r="AT115" s="68"/>
      <c r="AU115" s="193" t="s">
        <v>193</v>
      </c>
      <c r="AV115" s="194"/>
      <c r="AW115" s="194"/>
      <c r="AX115" s="194"/>
      <c r="AY115" s="194"/>
      <c r="AZ115" s="194"/>
      <c r="BA115" s="194"/>
      <c r="BB115" s="194"/>
      <c r="BC115" s="194"/>
      <c r="BD115" s="195"/>
    </row>
    <row r="116" spans="1:62" ht="59.25" customHeight="1">
      <c r="A116" s="202">
        <f t="shared" si="8"/>
        <v>93</v>
      </c>
      <c r="B116" s="203"/>
      <c r="C116" s="105" t="s">
        <v>223</v>
      </c>
      <c r="D116" s="205"/>
      <c r="E116" s="205"/>
      <c r="F116" s="205"/>
      <c r="G116" s="206"/>
      <c r="H116" s="221" t="s">
        <v>298</v>
      </c>
      <c r="I116" s="222"/>
      <c r="J116" s="222"/>
      <c r="K116" s="222"/>
      <c r="L116" s="222"/>
      <c r="M116" s="207" t="s">
        <v>64</v>
      </c>
      <c r="N116" s="208"/>
      <c r="O116" s="209"/>
      <c r="P116" s="207" t="s">
        <v>114</v>
      </c>
      <c r="Q116" s="208"/>
      <c r="R116" s="208"/>
      <c r="S116" s="208"/>
      <c r="T116" s="209"/>
      <c r="U116" s="207" t="s">
        <v>65</v>
      </c>
      <c r="V116" s="208"/>
      <c r="W116" s="208"/>
      <c r="X116" s="208"/>
      <c r="Y116" s="209"/>
      <c r="Z116" s="207">
        <v>1</v>
      </c>
      <c r="AA116" s="208"/>
      <c r="AB116" s="209"/>
      <c r="AC116" s="207">
        <v>1</v>
      </c>
      <c r="AD116" s="208"/>
      <c r="AE116" s="209"/>
      <c r="AF116" s="196" t="s">
        <v>103</v>
      </c>
      <c r="AG116" s="197"/>
      <c r="AH116" s="197"/>
      <c r="AI116" s="197"/>
      <c r="AJ116" s="198"/>
      <c r="AK116" s="196">
        <v>0</v>
      </c>
      <c r="AL116" s="198"/>
      <c r="AM116" s="196">
        <v>1</v>
      </c>
      <c r="AN116" s="198"/>
      <c r="AO116" s="196" t="s">
        <v>62</v>
      </c>
      <c r="AP116" s="197"/>
      <c r="AQ116" s="197"/>
      <c r="AR116" s="197"/>
      <c r="AS116" s="197"/>
      <c r="AT116" s="198"/>
      <c r="AU116" s="199" t="s">
        <v>243</v>
      </c>
      <c r="AV116" s="200"/>
      <c r="AW116" s="200"/>
      <c r="AX116" s="200"/>
      <c r="AY116" s="200"/>
      <c r="AZ116" s="200"/>
      <c r="BA116" s="200"/>
      <c r="BB116" s="200"/>
      <c r="BC116" s="200"/>
      <c r="BD116" s="201"/>
    </row>
    <row r="117" spans="1:62" s="48" customFormat="1" ht="59.25" customHeight="1">
      <c r="A117" s="178">
        <f t="shared" si="8"/>
        <v>94</v>
      </c>
      <c r="B117" s="179"/>
      <c r="C117" s="180" t="s">
        <v>288</v>
      </c>
      <c r="D117" s="181"/>
      <c r="E117" s="181"/>
      <c r="F117" s="181"/>
      <c r="G117" s="182"/>
      <c r="H117" s="180" t="s">
        <v>289</v>
      </c>
      <c r="I117" s="181"/>
      <c r="J117" s="181"/>
      <c r="K117" s="181"/>
      <c r="L117" s="182"/>
      <c r="M117" s="183" t="s">
        <v>64</v>
      </c>
      <c r="N117" s="184"/>
      <c r="O117" s="185"/>
      <c r="P117" s="183" t="s">
        <v>114</v>
      </c>
      <c r="Q117" s="184"/>
      <c r="R117" s="184"/>
      <c r="S117" s="184"/>
      <c r="T117" s="185"/>
      <c r="U117" s="183" t="s">
        <v>147</v>
      </c>
      <c r="V117" s="184"/>
      <c r="W117" s="184"/>
      <c r="X117" s="184"/>
      <c r="Y117" s="185"/>
      <c r="Z117" s="186">
        <v>1</v>
      </c>
      <c r="AA117" s="186"/>
      <c r="AB117" s="186"/>
      <c r="AC117" s="186">
        <v>1</v>
      </c>
      <c r="AD117" s="186"/>
      <c r="AE117" s="186"/>
      <c r="AF117" s="187" t="s">
        <v>103</v>
      </c>
      <c r="AG117" s="188"/>
      <c r="AH117" s="188"/>
      <c r="AI117" s="188"/>
      <c r="AJ117" s="189"/>
      <c r="AK117" s="187">
        <v>1</v>
      </c>
      <c r="AL117" s="189"/>
      <c r="AM117" s="187">
        <v>1</v>
      </c>
      <c r="AN117" s="189"/>
      <c r="AO117" s="187" t="s">
        <v>62</v>
      </c>
      <c r="AP117" s="188"/>
      <c r="AQ117" s="188"/>
      <c r="AR117" s="188"/>
      <c r="AS117" s="188"/>
      <c r="AT117" s="189"/>
      <c r="AU117" s="190" t="s">
        <v>290</v>
      </c>
      <c r="AV117" s="191"/>
      <c r="AW117" s="191"/>
      <c r="AX117" s="191"/>
      <c r="AY117" s="191"/>
      <c r="AZ117" s="191"/>
      <c r="BA117" s="191"/>
      <c r="BB117" s="191"/>
      <c r="BC117" s="191"/>
      <c r="BD117" s="192"/>
    </row>
    <row r="118" spans="1:62" ht="14.25" thickBot="1">
      <c r="A118" s="228"/>
      <c r="B118" s="229"/>
      <c r="C118" s="230" t="s">
        <v>50</v>
      </c>
      <c r="D118" s="231"/>
      <c r="E118" s="231"/>
      <c r="F118" s="231"/>
      <c r="G118" s="231"/>
      <c r="H118" s="231"/>
      <c r="I118" s="231"/>
      <c r="J118" s="231"/>
      <c r="K118" s="231"/>
      <c r="L118" s="231"/>
      <c r="M118" s="231"/>
      <c r="N118" s="231"/>
      <c r="O118" s="232"/>
      <c r="P118" s="233" t="s">
        <v>51</v>
      </c>
      <c r="Q118" s="234"/>
      <c r="R118" s="234"/>
      <c r="S118" s="234"/>
      <c r="T118" s="235"/>
      <c r="U118" s="236"/>
      <c r="V118" s="237"/>
      <c r="W118" s="237"/>
      <c r="X118" s="237"/>
      <c r="Y118" s="238"/>
      <c r="Z118" s="254"/>
      <c r="AA118" s="255"/>
      <c r="AB118" s="256"/>
      <c r="AC118" s="254">
        <f>IF(P118=A139,2,IF(P118=A140,1,IF(P118=A141,1,)))</f>
        <v>2</v>
      </c>
      <c r="AD118" s="255"/>
      <c r="AE118" s="256"/>
      <c r="AF118" s="33"/>
      <c r="AG118" s="33"/>
      <c r="AH118" s="33"/>
      <c r="AI118" s="33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33"/>
      <c r="BB118" s="33"/>
      <c r="BC118" s="33"/>
      <c r="BD118" s="33"/>
      <c r="BE118" s="33"/>
      <c r="BF118" s="33"/>
    </row>
    <row r="119" spans="1:62" ht="14.25" thickTop="1">
      <c r="A119" s="22" t="s">
        <v>52</v>
      </c>
      <c r="B119" s="23"/>
      <c r="C119" s="23"/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  <c r="AA119" s="23"/>
      <c r="AB119" s="23"/>
      <c r="AC119" s="24"/>
      <c r="AD119" s="257">
        <f>SUMIF(M24:O117,"ヘッダ",Z24:AB117)</f>
        <v>305</v>
      </c>
      <c r="AE119" s="258"/>
      <c r="AF119" s="259"/>
      <c r="AG119" s="257">
        <f>SUMIF(M24:O117,"ヘッダ",AC24:AE117)</f>
        <v>863</v>
      </c>
      <c r="AH119" s="258"/>
      <c r="AI119" s="259"/>
      <c r="AJ119" s="33"/>
      <c r="AK119" s="33"/>
      <c r="AL119" s="33"/>
      <c r="AM119" s="33"/>
      <c r="AN119" s="33"/>
      <c r="AO119" s="33"/>
      <c r="AP119" s="33"/>
      <c r="AQ119" s="33"/>
      <c r="AR119" s="33"/>
      <c r="AS119" s="33"/>
      <c r="AT119" s="17"/>
      <c r="AU119" s="17"/>
      <c r="AV119" s="17"/>
      <c r="AW119" s="17"/>
      <c r="AX119" s="17"/>
      <c r="AY119" s="17"/>
      <c r="AZ119" s="17"/>
      <c r="BA119" s="17"/>
      <c r="BB119" s="17"/>
      <c r="BC119" s="17"/>
      <c r="BD119" s="17"/>
      <c r="BE119" s="17"/>
      <c r="BF119" s="17"/>
      <c r="BG119" s="17"/>
      <c r="BH119" s="17"/>
      <c r="BI119" s="33"/>
      <c r="BJ119" s="33"/>
    </row>
    <row r="120" spans="1:62">
      <c r="A120" s="25" t="s">
        <v>53</v>
      </c>
      <c r="B120" s="26"/>
      <c r="C120" s="26"/>
      <c r="D120" s="26"/>
      <c r="E120" s="26"/>
      <c r="F120" s="26"/>
      <c r="G120" s="26"/>
      <c r="H120" s="26"/>
      <c r="I120" s="26"/>
      <c r="J120" s="26"/>
      <c r="K120" s="26"/>
      <c r="L120" s="26"/>
      <c r="M120" s="26"/>
      <c r="N120" s="26"/>
      <c r="O120" s="26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7"/>
      <c r="AD120" s="248">
        <f>SUMIF(M24:O117,"フッタ",Z24:AB117)</f>
        <v>0</v>
      </c>
      <c r="AE120" s="249"/>
      <c r="AF120" s="250"/>
      <c r="AG120" s="248">
        <f>SUMIF(M24:O117,"フッタ",AC24:AE117)</f>
        <v>0</v>
      </c>
      <c r="AH120" s="249"/>
      <c r="AI120" s="250"/>
      <c r="AJ120" s="33"/>
      <c r="AK120" s="33"/>
      <c r="AL120" s="33"/>
      <c r="AM120" s="33"/>
      <c r="AN120" s="33"/>
      <c r="AO120" s="33"/>
      <c r="AP120" s="33"/>
      <c r="AQ120" s="33"/>
      <c r="AR120" s="33"/>
      <c r="AS120" s="33"/>
      <c r="AT120" s="17"/>
      <c r="AU120" s="17"/>
      <c r="AV120" s="17"/>
      <c r="AW120" s="17"/>
      <c r="AX120" s="17"/>
      <c r="AY120" s="17"/>
      <c r="AZ120" s="17"/>
      <c r="BA120" s="17"/>
      <c r="BB120" s="17"/>
      <c r="BC120" s="17"/>
      <c r="BD120" s="17"/>
      <c r="BE120" s="17"/>
      <c r="BF120" s="17"/>
      <c r="BG120" s="17"/>
      <c r="BH120" s="17"/>
      <c r="BI120" s="33"/>
      <c r="BJ120" s="33"/>
    </row>
    <row r="121" spans="1:62">
      <c r="A121" s="25" t="s">
        <v>54</v>
      </c>
      <c r="B121" s="26"/>
      <c r="C121" s="26"/>
      <c r="D121" s="26"/>
      <c r="E121" s="26"/>
      <c r="F121" s="26"/>
      <c r="G121" s="26"/>
      <c r="H121" s="26"/>
      <c r="I121" s="26"/>
      <c r="J121" s="26"/>
      <c r="K121" s="26"/>
      <c r="L121" s="26"/>
      <c r="M121" s="26"/>
      <c r="N121" s="26"/>
      <c r="O121" s="26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7"/>
      <c r="AD121" s="248">
        <f>SUM(Z24:AB117)-AD119-AD120</f>
        <v>125</v>
      </c>
      <c r="AE121" s="249"/>
      <c r="AF121" s="250"/>
      <c r="AG121" s="248">
        <f>SUM(AC24:AE118)-AG119-AG120</f>
        <v>156</v>
      </c>
      <c r="AH121" s="249"/>
      <c r="AI121" s="250"/>
      <c r="AJ121" s="33"/>
      <c r="AK121" s="33"/>
      <c r="AL121" s="33"/>
      <c r="AM121" s="33"/>
      <c r="AN121" s="33"/>
      <c r="AO121" s="33"/>
      <c r="AP121" s="33"/>
      <c r="AQ121" s="33"/>
      <c r="AR121" s="33"/>
      <c r="AS121" s="33"/>
      <c r="AT121" s="17"/>
      <c r="AU121" s="17"/>
      <c r="AV121" s="17"/>
      <c r="AW121" s="17"/>
      <c r="AX121" s="17"/>
      <c r="AY121" s="17"/>
      <c r="AZ121" s="17"/>
      <c r="BA121" s="17"/>
      <c r="BB121" s="17"/>
      <c r="BC121" s="17"/>
      <c r="BD121" s="17"/>
      <c r="BE121" s="17"/>
      <c r="BF121" s="17"/>
      <c r="BG121" s="17"/>
      <c r="BH121" s="17"/>
      <c r="BI121" s="33"/>
      <c r="BJ121" s="33"/>
    </row>
    <row r="122" spans="1:62">
      <c r="A122" s="17"/>
      <c r="B122" s="17"/>
      <c r="C122" s="18"/>
      <c r="D122" s="18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33"/>
      <c r="AJ122" s="33"/>
      <c r="AK122" s="19"/>
      <c r="AL122" s="19"/>
      <c r="AM122" s="19"/>
      <c r="AN122" s="19"/>
      <c r="AO122" s="19"/>
      <c r="AP122" s="33"/>
      <c r="AQ122" s="33"/>
      <c r="AR122" s="33"/>
      <c r="AS122" s="33"/>
      <c r="AT122" s="19"/>
      <c r="AU122" s="19"/>
      <c r="AV122" s="19"/>
      <c r="AW122" s="19"/>
      <c r="AX122" s="19"/>
      <c r="AY122" s="19"/>
      <c r="AZ122" s="19"/>
      <c r="BA122" s="19"/>
      <c r="BB122" s="19"/>
      <c r="BC122" s="19"/>
      <c r="BD122" s="19"/>
      <c r="BE122" s="19"/>
      <c r="BF122" s="19"/>
      <c r="BG122" s="20"/>
      <c r="BH122" s="20"/>
      <c r="BI122" s="20"/>
      <c r="BJ122" s="20"/>
    </row>
    <row r="123" spans="1:62">
      <c r="A123" s="251" t="s">
        <v>55</v>
      </c>
      <c r="B123" s="252"/>
      <c r="C123" s="252"/>
      <c r="D123" s="252"/>
      <c r="E123" s="252"/>
      <c r="F123" s="252"/>
      <c r="G123" s="253"/>
      <c r="H123" s="36"/>
      <c r="I123" s="37"/>
      <c r="J123" s="37"/>
      <c r="K123" s="37"/>
      <c r="L123" s="37"/>
      <c r="M123" s="37"/>
      <c r="N123" s="37"/>
      <c r="O123" s="37"/>
      <c r="P123" s="37"/>
      <c r="Q123" s="37"/>
      <c r="R123" s="37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F123" s="38"/>
      <c r="AG123" s="38"/>
      <c r="AH123" s="38"/>
      <c r="AI123" s="38"/>
      <c r="AJ123" s="38"/>
      <c r="AK123" s="37"/>
      <c r="AL123" s="37"/>
      <c r="AM123" s="37"/>
      <c r="AN123" s="37"/>
      <c r="AO123" s="37"/>
      <c r="AP123" s="37"/>
      <c r="AQ123" s="37"/>
      <c r="AR123" s="37"/>
      <c r="AS123" s="37"/>
      <c r="AT123" s="37"/>
      <c r="AU123" s="37"/>
      <c r="AV123" s="37"/>
      <c r="AW123" s="37"/>
      <c r="AX123" s="37"/>
      <c r="AY123" s="39"/>
      <c r="AZ123" s="37"/>
      <c r="BA123" s="37"/>
      <c r="BB123" s="37"/>
      <c r="BC123" s="37"/>
      <c r="BD123" s="37"/>
      <c r="BE123" s="37"/>
      <c r="BF123" s="37"/>
      <c r="BG123" s="37"/>
      <c r="BH123" s="37"/>
      <c r="BI123" s="37"/>
      <c r="BJ123" s="37"/>
    </row>
    <row r="124" spans="1:62" ht="13.5" customHeight="1">
      <c r="A124" s="239" t="s">
        <v>302</v>
      </c>
      <c r="B124" s="240"/>
      <c r="C124" s="240"/>
      <c r="D124" s="240"/>
      <c r="E124" s="240"/>
      <c r="F124" s="240"/>
      <c r="G124" s="240"/>
      <c r="H124" s="240"/>
      <c r="I124" s="240"/>
      <c r="J124" s="240"/>
      <c r="K124" s="240"/>
      <c r="L124" s="240"/>
      <c r="M124" s="240"/>
      <c r="N124" s="240"/>
      <c r="O124" s="240"/>
      <c r="P124" s="240"/>
      <c r="Q124" s="240"/>
      <c r="R124" s="240"/>
      <c r="S124" s="240"/>
      <c r="T124" s="240"/>
      <c r="U124" s="240"/>
      <c r="V124" s="240"/>
      <c r="W124" s="240"/>
      <c r="X124" s="240"/>
      <c r="Y124" s="240"/>
      <c r="Z124" s="240"/>
      <c r="AA124" s="240"/>
      <c r="AB124" s="240"/>
      <c r="AC124" s="240"/>
      <c r="AD124" s="240"/>
      <c r="AE124" s="240"/>
      <c r="AF124" s="240"/>
      <c r="AG124" s="240"/>
      <c r="AH124" s="240"/>
      <c r="AI124" s="240"/>
      <c r="AJ124" s="240"/>
      <c r="AK124" s="240"/>
      <c r="AL124" s="240"/>
      <c r="AM124" s="240"/>
      <c r="AN124" s="240"/>
      <c r="AO124" s="240"/>
      <c r="AP124" s="240"/>
      <c r="AQ124" s="240"/>
      <c r="AR124" s="240"/>
      <c r="AS124" s="240"/>
      <c r="AT124" s="240"/>
      <c r="AU124" s="240"/>
      <c r="AV124" s="240"/>
      <c r="AW124" s="240"/>
      <c r="AX124" s="240"/>
      <c r="AY124" s="240"/>
      <c r="AZ124" s="240"/>
      <c r="BA124" s="240"/>
      <c r="BB124" s="240"/>
      <c r="BC124" s="240"/>
      <c r="BD124" s="240"/>
      <c r="BE124" s="240"/>
      <c r="BF124" s="240"/>
      <c r="BG124" s="240"/>
      <c r="BH124" s="240"/>
      <c r="BI124" s="240"/>
      <c r="BJ124" s="241"/>
    </row>
    <row r="125" spans="1:62">
      <c r="A125" s="242"/>
      <c r="B125" s="243"/>
      <c r="C125" s="243"/>
      <c r="D125" s="243"/>
      <c r="E125" s="243"/>
      <c r="F125" s="243"/>
      <c r="G125" s="243"/>
      <c r="H125" s="243"/>
      <c r="I125" s="243"/>
      <c r="J125" s="243"/>
      <c r="K125" s="243"/>
      <c r="L125" s="243"/>
      <c r="M125" s="243"/>
      <c r="N125" s="243"/>
      <c r="O125" s="243"/>
      <c r="P125" s="243"/>
      <c r="Q125" s="243"/>
      <c r="R125" s="243"/>
      <c r="S125" s="243"/>
      <c r="T125" s="243"/>
      <c r="U125" s="243"/>
      <c r="V125" s="243"/>
      <c r="W125" s="243"/>
      <c r="X125" s="243"/>
      <c r="Y125" s="243"/>
      <c r="Z125" s="243"/>
      <c r="AA125" s="243"/>
      <c r="AB125" s="243"/>
      <c r="AC125" s="243"/>
      <c r="AD125" s="243"/>
      <c r="AE125" s="243"/>
      <c r="AF125" s="243"/>
      <c r="AG125" s="243"/>
      <c r="AH125" s="243"/>
      <c r="AI125" s="243"/>
      <c r="AJ125" s="243"/>
      <c r="AK125" s="243"/>
      <c r="AL125" s="243"/>
      <c r="AM125" s="243"/>
      <c r="AN125" s="243"/>
      <c r="AO125" s="243"/>
      <c r="AP125" s="243"/>
      <c r="AQ125" s="243"/>
      <c r="AR125" s="243"/>
      <c r="AS125" s="243"/>
      <c r="AT125" s="243"/>
      <c r="AU125" s="243"/>
      <c r="AV125" s="243"/>
      <c r="AW125" s="243"/>
      <c r="AX125" s="243"/>
      <c r="AY125" s="243"/>
      <c r="AZ125" s="243"/>
      <c r="BA125" s="243"/>
      <c r="BB125" s="243"/>
      <c r="BC125" s="243"/>
      <c r="BD125" s="243"/>
      <c r="BE125" s="243"/>
      <c r="BF125" s="243"/>
      <c r="BG125" s="243"/>
      <c r="BH125" s="243"/>
      <c r="BI125" s="243"/>
      <c r="BJ125" s="244"/>
    </row>
    <row r="126" spans="1:62">
      <c r="A126" s="242"/>
      <c r="B126" s="243"/>
      <c r="C126" s="243"/>
      <c r="D126" s="243"/>
      <c r="E126" s="243"/>
      <c r="F126" s="243"/>
      <c r="G126" s="243"/>
      <c r="H126" s="243"/>
      <c r="I126" s="243"/>
      <c r="J126" s="243"/>
      <c r="K126" s="243"/>
      <c r="L126" s="243"/>
      <c r="M126" s="243"/>
      <c r="N126" s="243"/>
      <c r="O126" s="243"/>
      <c r="P126" s="243"/>
      <c r="Q126" s="243"/>
      <c r="R126" s="243"/>
      <c r="S126" s="243"/>
      <c r="T126" s="243"/>
      <c r="U126" s="243"/>
      <c r="V126" s="243"/>
      <c r="W126" s="243"/>
      <c r="X126" s="243"/>
      <c r="Y126" s="243"/>
      <c r="Z126" s="243"/>
      <c r="AA126" s="243"/>
      <c r="AB126" s="243"/>
      <c r="AC126" s="243"/>
      <c r="AD126" s="243"/>
      <c r="AE126" s="243"/>
      <c r="AF126" s="243"/>
      <c r="AG126" s="243"/>
      <c r="AH126" s="243"/>
      <c r="AI126" s="243"/>
      <c r="AJ126" s="243"/>
      <c r="AK126" s="243"/>
      <c r="AL126" s="243"/>
      <c r="AM126" s="243"/>
      <c r="AN126" s="243"/>
      <c r="AO126" s="243"/>
      <c r="AP126" s="243"/>
      <c r="AQ126" s="243"/>
      <c r="AR126" s="243"/>
      <c r="AS126" s="243"/>
      <c r="AT126" s="243"/>
      <c r="AU126" s="243"/>
      <c r="AV126" s="243"/>
      <c r="AW126" s="243"/>
      <c r="AX126" s="243"/>
      <c r="AY126" s="243"/>
      <c r="AZ126" s="243"/>
      <c r="BA126" s="243"/>
      <c r="BB126" s="243"/>
      <c r="BC126" s="243"/>
      <c r="BD126" s="243"/>
      <c r="BE126" s="243"/>
      <c r="BF126" s="243"/>
      <c r="BG126" s="243"/>
      <c r="BH126" s="243"/>
      <c r="BI126" s="243"/>
      <c r="BJ126" s="244"/>
    </row>
    <row r="127" spans="1:62">
      <c r="A127" s="242"/>
      <c r="B127" s="243"/>
      <c r="C127" s="243"/>
      <c r="D127" s="243"/>
      <c r="E127" s="243"/>
      <c r="F127" s="243"/>
      <c r="G127" s="243"/>
      <c r="H127" s="243"/>
      <c r="I127" s="243"/>
      <c r="J127" s="243"/>
      <c r="K127" s="243"/>
      <c r="L127" s="243"/>
      <c r="M127" s="243"/>
      <c r="N127" s="243"/>
      <c r="O127" s="243"/>
      <c r="P127" s="243"/>
      <c r="Q127" s="243"/>
      <c r="R127" s="243"/>
      <c r="S127" s="243"/>
      <c r="T127" s="243"/>
      <c r="U127" s="243"/>
      <c r="V127" s="243"/>
      <c r="W127" s="243"/>
      <c r="X127" s="243"/>
      <c r="Y127" s="243"/>
      <c r="Z127" s="243"/>
      <c r="AA127" s="243"/>
      <c r="AB127" s="243"/>
      <c r="AC127" s="243"/>
      <c r="AD127" s="243"/>
      <c r="AE127" s="243"/>
      <c r="AF127" s="243"/>
      <c r="AG127" s="243"/>
      <c r="AH127" s="243"/>
      <c r="AI127" s="243"/>
      <c r="AJ127" s="243"/>
      <c r="AK127" s="243"/>
      <c r="AL127" s="243"/>
      <c r="AM127" s="243"/>
      <c r="AN127" s="243"/>
      <c r="AO127" s="243"/>
      <c r="AP127" s="243"/>
      <c r="AQ127" s="243"/>
      <c r="AR127" s="243"/>
      <c r="AS127" s="243"/>
      <c r="AT127" s="243"/>
      <c r="AU127" s="243"/>
      <c r="AV127" s="243"/>
      <c r="AW127" s="243"/>
      <c r="AX127" s="243"/>
      <c r="AY127" s="243"/>
      <c r="AZ127" s="243"/>
      <c r="BA127" s="243"/>
      <c r="BB127" s="243"/>
      <c r="BC127" s="243"/>
      <c r="BD127" s="243"/>
      <c r="BE127" s="243"/>
      <c r="BF127" s="243"/>
      <c r="BG127" s="243"/>
      <c r="BH127" s="243"/>
      <c r="BI127" s="243"/>
      <c r="BJ127" s="244"/>
    </row>
    <row r="128" spans="1:62">
      <c r="A128" s="242"/>
      <c r="B128" s="243"/>
      <c r="C128" s="243"/>
      <c r="D128" s="243"/>
      <c r="E128" s="243"/>
      <c r="F128" s="243"/>
      <c r="G128" s="243"/>
      <c r="H128" s="243"/>
      <c r="I128" s="243"/>
      <c r="J128" s="243"/>
      <c r="K128" s="243"/>
      <c r="L128" s="243"/>
      <c r="M128" s="243"/>
      <c r="N128" s="243"/>
      <c r="O128" s="243"/>
      <c r="P128" s="243"/>
      <c r="Q128" s="243"/>
      <c r="R128" s="243"/>
      <c r="S128" s="243"/>
      <c r="T128" s="243"/>
      <c r="U128" s="243"/>
      <c r="V128" s="243"/>
      <c r="W128" s="243"/>
      <c r="X128" s="243"/>
      <c r="Y128" s="243"/>
      <c r="Z128" s="243"/>
      <c r="AA128" s="243"/>
      <c r="AB128" s="243"/>
      <c r="AC128" s="243"/>
      <c r="AD128" s="243"/>
      <c r="AE128" s="243"/>
      <c r="AF128" s="243"/>
      <c r="AG128" s="243"/>
      <c r="AH128" s="243"/>
      <c r="AI128" s="243"/>
      <c r="AJ128" s="243"/>
      <c r="AK128" s="243"/>
      <c r="AL128" s="243"/>
      <c r="AM128" s="243"/>
      <c r="AN128" s="243"/>
      <c r="AO128" s="243"/>
      <c r="AP128" s="243"/>
      <c r="AQ128" s="243"/>
      <c r="AR128" s="243"/>
      <c r="AS128" s="243"/>
      <c r="AT128" s="243"/>
      <c r="AU128" s="243"/>
      <c r="AV128" s="243"/>
      <c r="AW128" s="243"/>
      <c r="AX128" s="243"/>
      <c r="AY128" s="243"/>
      <c r="AZ128" s="243"/>
      <c r="BA128" s="243"/>
      <c r="BB128" s="243"/>
      <c r="BC128" s="243"/>
      <c r="BD128" s="243"/>
      <c r="BE128" s="243"/>
      <c r="BF128" s="243"/>
      <c r="BG128" s="243"/>
      <c r="BH128" s="243"/>
      <c r="BI128" s="243"/>
      <c r="BJ128" s="244"/>
    </row>
    <row r="129" spans="1:62">
      <c r="A129" s="242"/>
      <c r="B129" s="243"/>
      <c r="C129" s="243"/>
      <c r="D129" s="243"/>
      <c r="E129" s="243"/>
      <c r="F129" s="243"/>
      <c r="G129" s="243"/>
      <c r="H129" s="243"/>
      <c r="I129" s="243"/>
      <c r="J129" s="243"/>
      <c r="K129" s="243"/>
      <c r="L129" s="243"/>
      <c r="M129" s="243"/>
      <c r="N129" s="243"/>
      <c r="O129" s="243"/>
      <c r="P129" s="243"/>
      <c r="Q129" s="243"/>
      <c r="R129" s="243"/>
      <c r="S129" s="243"/>
      <c r="T129" s="243"/>
      <c r="U129" s="243"/>
      <c r="V129" s="243"/>
      <c r="W129" s="243"/>
      <c r="X129" s="243"/>
      <c r="Y129" s="243"/>
      <c r="Z129" s="243"/>
      <c r="AA129" s="243"/>
      <c r="AB129" s="243"/>
      <c r="AC129" s="243"/>
      <c r="AD129" s="243"/>
      <c r="AE129" s="243"/>
      <c r="AF129" s="243"/>
      <c r="AG129" s="243"/>
      <c r="AH129" s="243"/>
      <c r="AI129" s="243"/>
      <c r="AJ129" s="243"/>
      <c r="AK129" s="243"/>
      <c r="AL129" s="243"/>
      <c r="AM129" s="243"/>
      <c r="AN129" s="243"/>
      <c r="AO129" s="243"/>
      <c r="AP129" s="243"/>
      <c r="AQ129" s="243"/>
      <c r="AR129" s="243"/>
      <c r="AS129" s="243"/>
      <c r="AT129" s="243"/>
      <c r="AU129" s="243"/>
      <c r="AV129" s="243"/>
      <c r="AW129" s="243"/>
      <c r="AX129" s="243"/>
      <c r="AY129" s="243"/>
      <c r="AZ129" s="243"/>
      <c r="BA129" s="243"/>
      <c r="BB129" s="243"/>
      <c r="BC129" s="243"/>
      <c r="BD129" s="243"/>
      <c r="BE129" s="243"/>
      <c r="BF129" s="243"/>
      <c r="BG129" s="243"/>
      <c r="BH129" s="243"/>
      <c r="BI129" s="243"/>
      <c r="BJ129" s="244"/>
    </row>
    <row r="130" spans="1:62">
      <c r="A130" s="242"/>
      <c r="B130" s="243"/>
      <c r="C130" s="243"/>
      <c r="D130" s="243"/>
      <c r="E130" s="243"/>
      <c r="F130" s="243"/>
      <c r="G130" s="243"/>
      <c r="H130" s="243"/>
      <c r="I130" s="243"/>
      <c r="J130" s="243"/>
      <c r="K130" s="243"/>
      <c r="L130" s="243"/>
      <c r="M130" s="243"/>
      <c r="N130" s="243"/>
      <c r="O130" s="243"/>
      <c r="P130" s="243"/>
      <c r="Q130" s="243"/>
      <c r="R130" s="243"/>
      <c r="S130" s="243"/>
      <c r="T130" s="243"/>
      <c r="U130" s="243"/>
      <c r="V130" s="243"/>
      <c r="W130" s="243"/>
      <c r="X130" s="243"/>
      <c r="Y130" s="243"/>
      <c r="Z130" s="243"/>
      <c r="AA130" s="243"/>
      <c r="AB130" s="243"/>
      <c r="AC130" s="243"/>
      <c r="AD130" s="243"/>
      <c r="AE130" s="243"/>
      <c r="AF130" s="243"/>
      <c r="AG130" s="243"/>
      <c r="AH130" s="243"/>
      <c r="AI130" s="243"/>
      <c r="AJ130" s="243"/>
      <c r="AK130" s="243"/>
      <c r="AL130" s="243"/>
      <c r="AM130" s="243"/>
      <c r="AN130" s="243"/>
      <c r="AO130" s="243"/>
      <c r="AP130" s="243"/>
      <c r="AQ130" s="243"/>
      <c r="AR130" s="243"/>
      <c r="AS130" s="243"/>
      <c r="AT130" s="243"/>
      <c r="AU130" s="243"/>
      <c r="AV130" s="243"/>
      <c r="AW130" s="243"/>
      <c r="AX130" s="243"/>
      <c r="AY130" s="243"/>
      <c r="AZ130" s="243"/>
      <c r="BA130" s="243"/>
      <c r="BB130" s="243"/>
      <c r="BC130" s="243"/>
      <c r="BD130" s="243"/>
      <c r="BE130" s="243"/>
      <c r="BF130" s="243"/>
      <c r="BG130" s="243"/>
      <c r="BH130" s="243"/>
      <c r="BI130" s="243"/>
      <c r="BJ130" s="244"/>
    </row>
    <row r="131" spans="1:62">
      <c r="A131" s="242"/>
      <c r="B131" s="243"/>
      <c r="C131" s="243"/>
      <c r="D131" s="243"/>
      <c r="E131" s="243"/>
      <c r="F131" s="243"/>
      <c r="G131" s="243"/>
      <c r="H131" s="243"/>
      <c r="I131" s="243"/>
      <c r="J131" s="243"/>
      <c r="K131" s="243"/>
      <c r="L131" s="243"/>
      <c r="M131" s="243"/>
      <c r="N131" s="243"/>
      <c r="O131" s="243"/>
      <c r="P131" s="243"/>
      <c r="Q131" s="243"/>
      <c r="R131" s="243"/>
      <c r="S131" s="243"/>
      <c r="T131" s="243"/>
      <c r="U131" s="243"/>
      <c r="V131" s="243"/>
      <c r="W131" s="243"/>
      <c r="X131" s="243"/>
      <c r="Y131" s="243"/>
      <c r="Z131" s="243"/>
      <c r="AA131" s="243"/>
      <c r="AB131" s="243"/>
      <c r="AC131" s="243"/>
      <c r="AD131" s="243"/>
      <c r="AE131" s="243"/>
      <c r="AF131" s="243"/>
      <c r="AG131" s="243"/>
      <c r="AH131" s="243"/>
      <c r="AI131" s="243"/>
      <c r="AJ131" s="243"/>
      <c r="AK131" s="243"/>
      <c r="AL131" s="243"/>
      <c r="AM131" s="243"/>
      <c r="AN131" s="243"/>
      <c r="AO131" s="243"/>
      <c r="AP131" s="243"/>
      <c r="AQ131" s="243"/>
      <c r="AR131" s="243"/>
      <c r="AS131" s="243"/>
      <c r="AT131" s="243"/>
      <c r="AU131" s="243"/>
      <c r="AV131" s="243"/>
      <c r="AW131" s="243"/>
      <c r="AX131" s="243"/>
      <c r="AY131" s="243"/>
      <c r="AZ131" s="243"/>
      <c r="BA131" s="243"/>
      <c r="BB131" s="243"/>
      <c r="BC131" s="243"/>
      <c r="BD131" s="243"/>
      <c r="BE131" s="243"/>
      <c r="BF131" s="243"/>
      <c r="BG131" s="243"/>
      <c r="BH131" s="243"/>
      <c r="BI131" s="243"/>
      <c r="BJ131" s="244"/>
    </row>
    <row r="132" spans="1:62">
      <c r="A132" s="242"/>
      <c r="B132" s="243"/>
      <c r="C132" s="243"/>
      <c r="D132" s="243"/>
      <c r="E132" s="243"/>
      <c r="F132" s="243"/>
      <c r="G132" s="243"/>
      <c r="H132" s="243"/>
      <c r="I132" s="243"/>
      <c r="J132" s="243"/>
      <c r="K132" s="243"/>
      <c r="L132" s="243"/>
      <c r="M132" s="243"/>
      <c r="N132" s="243"/>
      <c r="O132" s="243"/>
      <c r="P132" s="243"/>
      <c r="Q132" s="243"/>
      <c r="R132" s="243"/>
      <c r="S132" s="243"/>
      <c r="T132" s="243"/>
      <c r="U132" s="243"/>
      <c r="V132" s="243"/>
      <c r="W132" s="243"/>
      <c r="X132" s="243"/>
      <c r="Y132" s="243"/>
      <c r="Z132" s="243"/>
      <c r="AA132" s="243"/>
      <c r="AB132" s="243"/>
      <c r="AC132" s="243"/>
      <c r="AD132" s="243"/>
      <c r="AE132" s="243"/>
      <c r="AF132" s="243"/>
      <c r="AG132" s="243"/>
      <c r="AH132" s="243"/>
      <c r="AI132" s="243"/>
      <c r="AJ132" s="243"/>
      <c r="AK132" s="243"/>
      <c r="AL132" s="243"/>
      <c r="AM132" s="243"/>
      <c r="AN132" s="243"/>
      <c r="AO132" s="243"/>
      <c r="AP132" s="243"/>
      <c r="AQ132" s="243"/>
      <c r="AR132" s="243"/>
      <c r="AS132" s="243"/>
      <c r="AT132" s="243"/>
      <c r="AU132" s="243"/>
      <c r="AV132" s="243"/>
      <c r="AW132" s="243"/>
      <c r="AX132" s="243"/>
      <c r="AY132" s="243"/>
      <c r="AZ132" s="243"/>
      <c r="BA132" s="243"/>
      <c r="BB132" s="243"/>
      <c r="BC132" s="243"/>
      <c r="BD132" s="243"/>
      <c r="BE132" s="243"/>
      <c r="BF132" s="243"/>
      <c r="BG132" s="243"/>
      <c r="BH132" s="243"/>
      <c r="BI132" s="243"/>
      <c r="BJ132" s="244"/>
    </row>
    <row r="133" spans="1:62">
      <c r="A133" s="242"/>
      <c r="B133" s="243"/>
      <c r="C133" s="243"/>
      <c r="D133" s="243"/>
      <c r="E133" s="243"/>
      <c r="F133" s="243"/>
      <c r="G133" s="243"/>
      <c r="H133" s="243"/>
      <c r="I133" s="243"/>
      <c r="J133" s="243"/>
      <c r="K133" s="243"/>
      <c r="L133" s="243"/>
      <c r="M133" s="243"/>
      <c r="N133" s="243"/>
      <c r="O133" s="243"/>
      <c r="P133" s="243"/>
      <c r="Q133" s="243"/>
      <c r="R133" s="243"/>
      <c r="S133" s="243"/>
      <c r="T133" s="243"/>
      <c r="U133" s="243"/>
      <c r="V133" s="243"/>
      <c r="W133" s="243"/>
      <c r="X133" s="243"/>
      <c r="Y133" s="243"/>
      <c r="Z133" s="243"/>
      <c r="AA133" s="243"/>
      <c r="AB133" s="243"/>
      <c r="AC133" s="243"/>
      <c r="AD133" s="243"/>
      <c r="AE133" s="243"/>
      <c r="AF133" s="243"/>
      <c r="AG133" s="243"/>
      <c r="AH133" s="243"/>
      <c r="AI133" s="243"/>
      <c r="AJ133" s="243"/>
      <c r="AK133" s="243"/>
      <c r="AL133" s="243"/>
      <c r="AM133" s="243"/>
      <c r="AN133" s="243"/>
      <c r="AO133" s="243"/>
      <c r="AP133" s="243"/>
      <c r="AQ133" s="243"/>
      <c r="AR133" s="243"/>
      <c r="AS133" s="243"/>
      <c r="AT133" s="243"/>
      <c r="AU133" s="243"/>
      <c r="AV133" s="243"/>
      <c r="AW133" s="243"/>
      <c r="AX133" s="243"/>
      <c r="AY133" s="243"/>
      <c r="AZ133" s="243"/>
      <c r="BA133" s="243"/>
      <c r="BB133" s="243"/>
      <c r="BC133" s="243"/>
      <c r="BD133" s="243"/>
      <c r="BE133" s="243"/>
      <c r="BF133" s="243"/>
      <c r="BG133" s="243"/>
      <c r="BH133" s="243"/>
      <c r="BI133" s="243"/>
      <c r="BJ133" s="244"/>
    </row>
    <row r="134" spans="1:62">
      <c r="A134" s="245"/>
      <c r="B134" s="246"/>
      <c r="C134" s="246"/>
      <c r="D134" s="246"/>
      <c r="E134" s="246"/>
      <c r="F134" s="246"/>
      <c r="G134" s="246"/>
      <c r="H134" s="246"/>
      <c r="I134" s="246"/>
      <c r="J134" s="246"/>
      <c r="K134" s="246"/>
      <c r="L134" s="246"/>
      <c r="M134" s="246"/>
      <c r="N134" s="246"/>
      <c r="O134" s="246"/>
      <c r="P134" s="246"/>
      <c r="Q134" s="246"/>
      <c r="R134" s="246"/>
      <c r="S134" s="246"/>
      <c r="T134" s="246"/>
      <c r="U134" s="246"/>
      <c r="V134" s="246"/>
      <c r="W134" s="246"/>
      <c r="X134" s="246"/>
      <c r="Y134" s="246"/>
      <c r="Z134" s="246"/>
      <c r="AA134" s="246"/>
      <c r="AB134" s="246"/>
      <c r="AC134" s="246"/>
      <c r="AD134" s="246"/>
      <c r="AE134" s="246"/>
      <c r="AF134" s="246"/>
      <c r="AG134" s="246"/>
      <c r="AH134" s="246"/>
      <c r="AI134" s="246"/>
      <c r="AJ134" s="246"/>
      <c r="AK134" s="246"/>
      <c r="AL134" s="246"/>
      <c r="AM134" s="246"/>
      <c r="AN134" s="246"/>
      <c r="AO134" s="246"/>
      <c r="AP134" s="246"/>
      <c r="AQ134" s="246"/>
      <c r="AR134" s="246"/>
      <c r="AS134" s="246"/>
      <c r="AT134" s="246"/>
      <c r="AU134" s="246"/>
      <c r="AV134" s="246"/>
      <c r="AW134" s="246"/>
      <c r="AX134" s="246"/>
      <c r="AY134" s="246"/>
      <c r="AZ134" s="246"/>
      <c r="BA134" s="246"/>
      <c r="BB134" s="246"/>
      <c r="BC134" s="246"/>
      <c r="BD134" s="246"/>
      <c r="BE134" s="246"/>
      <c r="BF134" s="246"/>
      <c r="BG134" s="246"/>
      <c r="BH134" s="246"/>
      <c r="BI134" s="246"/>
      <c r="BJ134" s="247"/>
    </row>
    <row r="135" spans="1:62">
      <c r="A135" s="40"/>
      <c r="B135" s="40"/>
      <c r="C135" s="40"/>
      <c r="D135" s="40"/>
      <c r="E135" s="40"/>
      <c r="F135" s="40"/>
      <c r="G135" s="40"/>
      <c r="H135" s="40"/>
      <c r="I135" s="40"/>
      <c r="J135" s="40"/>
      <c r="K135" s="40"/>
      <c r="L135" s="40"/>
      <c r="M135" s="40"/>
      <c r="N135" s="40"/>
      <c r="O135" s="40"/>
      <c r="P135" s="40"/>
      <c r="Q135" s="40"/>
      <c r="R135" s="40"/>
      <c r="S135" s="40"/>
      <c r="T135" s="40"/>
      <c r="U135" s="40"/>
      <c r="V135" s="40"/>
      <c r="W135" s="40"/>
      <c r="X135" s="40"/>
      <c r="Y135" s="40"/>
      <c r="Z135" s="40"/>
      <c r="AA135" s="40"/>
      <c r="AB135" s="40"/>
      <c r="AC135" s="41"/>
      <c r="AD135" s="41"/>
      <c r="AE135" s="41"/>
      <c r="AF135" s="41"/>
      <c r="AG135" s="41"/>
      <c r="AH135" s="41"/>
      <c r="AI135" s="41"/>
      <c r="AJ135" s="41"/>
      <c r="AK135" s="41"/>
      <c r="AL135" s="41"/>
      <c r="AM135" s="41"/>
      <c r="AN135" s="41"/>
      <c r="AO135" s="41"/>
      <c r="AP135" s="41"/>
      <c r="AQ135" s="41"/>
      <c r="AR135" s="41"/>
      <c r="AS135" s="41"/>
      <c r="AT135" s="41"/>
      <c r="AU135" s="41"/>
      <c r="AV135" s="41"/>
      <c r="AW135" s="41"/>
      <c r="AX135" s="41"/>
      <c r="AY135" s="41"/>
      <c r="AZ135" s="41"/>
      <c r="BA135" s="41"/>
      <c r="BB135" s="41"/>
      <c r="BC135" s="41"/>
      <c r="BD135" s="41"/>
      <c r="BE135" s="41"/>
      <c r="BF135" s="41"/>
      <c r="BG135" s="41"/>
      <c r="BH135" s="41"/>
      <c r="BI135" s="41"/>
      <c r="BJ135" s="41"/>
    </row>
    <row r="136" spans="1:62">
      <c r="A136" s="10"/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</row>
    <row r="137" spans="1:62">
      <c r="A137" s="10"/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</row>
    <row r="138" spans="1:62">
      <c r="A138" s="11" t="s">
        <v>56</v>
      </c>
      <c r="B138" s="12"/>
      <c r="C138" s="12"/>
      <c r="D138" s="12"/>
      <c r="E138" s="13"/>
      <c r="F138" s="10"/>
      <c r="G138" s="11" t="s">
        <v>45</v>
      </c>
      <c r="H138" s="12"/>
      <c r="I138" s="12"/>
      <c r="J138" s="12"/>
      <c r="K138" s="12"/>
      <c r="L138" s="13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</row>
    <row r="139" spans="1:62">
      <c r="A139" s="14" t="s">
        <v>51</v>
      </c>
      <c r="B139" s="15"/>
      <c r="C139" s="15"/>
      <c r="D139" s="15"/>
      <c r="E139" s="16"/>
      <c r="F139" s="10"/>
      <c r="G139" s="14" t="s">
        <v>57</v>
      </c>
      <c r="H139" s="15"/>
      <c r="I139" s="15"/>
      <c r="J139" s="15"/>
      <c r="K139" s="15"/>
      <c r="L139" s="16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</row>
    <row r="140" spans="1:62">
      <c r="A140" s="14" t="s">
        <v>58</v>
      </c>
      <c r="B140" s="15"/>
      <c r="C140" s="15"/>
      <c r="D140" s="15"/>
      <c r="E140" s="16"/>
      <c r="F140" s="10"/>
      <c r="G140" s="14" t="s">
        <v>40</v>
      </c>
      <c r="H140" s="15"/>
      <c r="I140" s="15"/>
      <c r="J140" s="15"/>
      <c r="K140" s="15"/>
      <c r="L140" s="16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</row>
    <row r="141" spans="1:62" ht="13.5" customHeight="1">
      <c r="A141" s="14" t="s">
        <v>59</v>
      </c>
      <c r="B141" s="15"/>
      <c r="C141" s="15"/>
      <c r="D141" s="15"/>
      <c r="E141" s="16"/>
      <c r="F141" s="10"/>
      <c r="G141" s="14" t="s">
        <v>60</v>
      </c>
      <c r="H141" s="15"/>
      <c r="I141" s="15"/>
      <c r="J141" s="15"/>
      <c r="K141" s="15"/>
      <c r="L141" s="16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</row>
    <row r="142" spans="1:62">
      <c r="A142" s="14" t="s">
        <v>42</v>
      </c>
      <c r="B142" s="15"/>
      <c r="C142" s="15"/>
      <c r="D142" s="15"/>
      <c r="E142" s="16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</row>
  </sheetData>
  <mergeCells count="1294">
    <mergeCell ref="AO73:AT73"/>
    <mergeCell ref="AU73:BD73"/>
    <mergeCell ref="H71:L71"/>
    <mergeCell ref="H88:L88"/>
    <mergeCell ref="H87:L87"/>
    <mergeCell ref="H86:L86"/>
    <mergeCell ref="H85:L85"/>
    <mergeCell ref="H84:L84"/>
    <mergeCell ref="H83:L83"/>
    <mergeCell ref="H82:L82"/>
    <mergeCell ref="H81:L81"/>
    <mergeCell ref="H80:L80"/>
    <mergeCell ref="H98:L98"/>
    <mergeCell ref="H97:L97"/>
    <mergeCell ref="H96:L96"/>
    <mergeCell ref="H95:L95"/>
    <mergeCell ref="H94:L94"/>
    <mergeCell ref="H93:L93"/>
    <mergeCell ref="H92:L92"/>
    <mergeCell ref="H91:L91"/>
    <mergeCell ref="H90:L90"/>
    <mergeCell ref="H73:L73"/>
    <mergeCell ref="AM72:AN72"/>
    <mergeCell ref="AO72:AT72"/>
    <mergeCell ref="P76:T76"/>
    <mergeCell ref="U76:Y76"/>
    <mergeCell ref="Z76:AB76"/>
    <mergeCell ref="H76:L76"/>
    <mergeCell ref="P73:T73"/>
    <mergeCell ref="P78:T78"/>
    <mergeCell ref="U78:Y78"/>
    <mergeCell ref="Z78:AB78"/>
    <mergeCell ref="H105:L105"/>
    <mergeCell ref="H104:L104"/>
    <mergeCell ref="H103:L103"/>
    <mergeCell ref="H102:L102"/>
    <mergeCell ref="H101:L101"/>
    <mergeCell ref="H100:L100"/>
    <mergeCell ref="H99:L99"/>
    <mergeCell ref="H116:L116"/>
    <mergeCell ref="H115:L115"/>
    <mergeCell ref="H114:L114"/>
    <mergeCell ref="H113:L113"/>
    <mergeCell ref="H112:L112"/>
    <mergeCell ref="H111:L111"/>
    <mergeCell ref="H110:L110"/>
    <mergeCell ref="H109:L109"/>
    <mergeCell ref="H108:L108"/>
    <mergeCell ref="H78:L78"/>
    <mergeCell ref="AK115:AL115"/>
    <mergeCell ref="AM115:AN115"/>
    <mergeCell ref="AO115:AT115"/>
    <mergeCell ref="A116:B116"/>
    <mergeCell ref="C116:G116"/>
    <mergeCell ref="M116:O116"/>
    <mergeCell ref="P116:T116"/>
    <mergeCell ref="U116:Y116"/>
    <mergeCell ref="Z116:AB116"/>
    <mergeCell ref="AC116:AE116"/>
    <mergeCell ref="AF116:AJ116"/>
    <mergeCell ref="AK116:AL116"/>
    <mergeCell ref="AM116:AN116"/>
    <mergeCell ref="AO116:AT116"/>
    <mergeCell ref="AU116:BD116"/>
    <mergeCell ref="A115:B115"/>
    <mergeCell ref="C115:G115"/>
    <mergeCell ref="M115:O115"/>
    <mergeCell ref="P115:T115"/>
    <mergeCell ref="U115:Y115"/>
    <mergeCell ref="Z115:AB115"/>
    <mergeCell ref="AC115:AE115"/>
    <mergeCell ref="AF115:AJ115"/>
    <mergeCell ref="AK113:AL113"/>
    <mergeCell ref="AM113:AN113"/>
    <mergeCell ref="AO113:AT113"/>
    <mergeCell ref="A114:B114"/>
    <mergeCell ref="C114:G114"/>
    <mergeCell ref="M114:O114"/>
    <mergeCell ref="P114:T114"/>
    <mergeCell ref="U114:Y114"/>
    <mergeCell ref="Z114:AB114"/>
    <mergeCell ref="AC114:AE114"/>
    <mergeCell ref="AF114:AJ114"/>
    <mergeCell ref="AK114:AL114"/>
    <mergeCell ref="AM114:AN114"/>
    <mergeCell ref="AO114:AT114"/>
    <mergeCell ref="A113:B113"/>
    <mergeCell ref="C113:G113"/>
    <mergeCell ref="M113:O113"/>
    <mergeCell ref="P113:T113"/>
    <mergeCell ref="U113:Y113"/>
    <mergeCell ref="Z113:AB113"/>
    <mergeCell ref="AC113:AE113"/>
    <mergeCell ref="AF113:AJ113"/>
    <mergeCell ref="AK111:AL111"/>
    <mergeCell ref="AM111:AN111"/>
    <mergeCell ref="AO111:AT111"/>
    <mergeCell ref="A112:B112"/>
    <mergeCell ref="C112:G112"/>
    <mergeCell ref="M112:O112"/>
    <mergeCell ref="P112:T112"/>
    <mergeCell ref="U112:Y112"/>
    <mergeCell ref="Z112:AB112"/>
    <mergeCell ref="AC112:AE112"/>
    <mergeCell ref="AF112:AJ112"/>
    <mergeCell ref="AK112:AL112"/>
    <mergeCell ref="AM112:AN112"/>
    <mergeCell ref="AO112:AT112"/>
    <mergeCell ref="A111:B111"/>
    <mergeCell ref="C111:G111"/>
    <mergeCell ref="M111:O111"/>
    <mergeCell ref="P111:T111"/>
    <mergeCell ref="U111:Y111"/>
    <mergeCell ref="Z111:AB111"/>
    <mergeCell ref="AC111:AE111"/>
    <mergeCell ref="AF111:AJ111"/>
    <mergeCell ref="C106:G106"/>
    <mergeCell ref="M106:O106"/>
    <mergeCell ref="P106:T106"/>
    <mergeCell ref="U106:Y106"/>
    <mergeCell ref="AO109:AT109"/>
    <mergeCell ref="A110:B110"/>
    <mergeCell ref="C110:G110"/>
    <mergeCell ref="M110:O110"/>
    <mergeCell ref="P110:T110"/>
    <mergeCell ref="U110:Y110"/>
    <mergeCell ref="Z110:AB110"/>
    <mergeCell ref="AC110:AE110"/>
    <mergeCell ref="AF110:AJ110"/>
    <mergeCell ref="AK110:AL110"/>
    <mergeCell ref="AM110:AN110"/>
    <mergeCell ref="AO110:AT110"/>
    <mergeCell ref="A109:B109"/>
    <mergeCell ref="C109:G109"/>
    <mergeCell ref="M109:O109"/>
    <mergeCell ref="P109:T109"/>
    <mergeCell ref="U109:Y109"/>
    <mergeCell ref="Z109:AB109"/>
    <mergeCell ref="AC109:AE109"/>
    <mergeCell ref="AF109:AJ109"/>
    <mergeCell ref="AK109:AL109"/>
    <mergeCell ref="AM109:AN109"/>
    <mergeCell ref="H107:L107"/>
    <mergeCell ref="H106:L106"/>
    <mergeCell ref="A108:B108"/>
    <mergeCell ref="C108:G108"/>
    <mergeCell ref="M108:O108"/>
    <mergeCell ref="P108:T108"/>
    <mergeCell ref="AO66:AT66"/>
    <mergeCell ref="U108:Y108"/>
    <mergeCell ref="Z108:AB108"/>
    <mergeCell ref="AC108:AE108"/>
    <mergeCell ref="AF108:AJ108"/>
    <mergeCell ref="AK108:AL108"/>
    <mergeCell ref="AM108:AN108"/>
    <mergeCell ref="AO108:AT108"/>
    <mergeCell ref="A107:B107"/>
    <mergeCell ref="C107:G107"/>
    <mergeCell ref="M107:O107"/>
    <mergeCell ref="P107:T107"/>
    <mergeCell ref="U107:Y107"/>
    <mergeCell ref="Z107:AB107"/>
    <mergeCell ref="AC107:AE107"/>
    <mergeCell ref="AF107:AJ107"/>
    <mergeCell ref="H68:L68"/>
    <mergeCell ref="M68:O68"/>
    <mergeCell ref="P68:T68"/>
    <mergeCell ref="U68:Y68"/>
    <mergeCell ref="Z68:AB68"/>
    <mergeCell ref="AC68:AE68"/>
    <mergeCell ref="AF68:AJ68"/>
    <mergeCell ref="AK68:AL68"/>
    <mergeCell ref="AM68:AN68"/>
    <mergeCell ref="AO68:AT68"/>
    <mergeCell ref="A69:B69"/>
    <mergeCell ref="C69:G69"/>
    <mergeCell ref="M69:O69"/>
    <mergeCell ref="P69:T69"/>
    <mergeCell ref="U69:Y69"/>
    <mergeCell ref="Z69:AB69"/>
    <mergeCell ref="P60:T60"/>
    <mergeCell ref="U60:Y60"/>
    <mergeCell ref="Z60:AB60"/>
    <mergeCell ref="AC60:AE60"/>
    <mergeCell ref="AF60:AJ60"/>
    <mergeCell ref="AK60:AL60"/>
    <mergeCell ref="AM60:AN60"/>
    <mergeCell ref="AO60:AT60"/>
    <mergeCell ref="AU60:BD60"/>
    <mergeCell ref="P63:T63"/>
    <mergeCell ref="U63:Y63"/>
    <mergeCell ref="Z63:AB63"/>
    <mergeCell ref="AU68:BD68"/>
    <mergeCell ref="H67:L67"/>
    <mergeCell ref="M67:O67"/>
    <mergeCell ref="P67:T67"/>
    <mergeCell ref="U67:Y67"/>
    <mergeCell ref="Z67:AB67"/>
    <mergeCell ref="AC67:AE67"/>
    <mergeCell ref="AF67:AJ67"/>
    <mergeCell ref="AK67:AL67"/>
    <mergeCell ref="AM67:AN67"/>
    <mergeCell ref="H62:L62"/>
    <mergeCell ref="M62:O62"/>
    <mergeCell ref="P62:T62"/>
    <mergeCell ref="U62:Y62"/>
    <mergeCell ref="Z62:AB62"/>
    <mergeCell ref="AC62:AE62"/>
    <mergeCell ref="AF62:AJ62"/>
    <mergeCell ref="AK62:AL62"/>
    <mergeCell ref="AM62:AN62"/>
    <mergeCell ref="AO62:AT62"/>
    <mergeCell ref="AU64:BD64"/>
    <mergeCell ref="AF61:AJ61"/>
    <mergeCell ref="AK61:AL61"/>
    <mergeCell ref="AM61:AN61"/>
    <mergeCell ref="AO61:AT61"/>
    <mergeCell ref="C67:G67"/>
    <mergeCell ref="C68:G68"/>
    <mergeCell ref="H61:L61"/>
    <mergeCell ref="M61:O61"/>
    <mergeCell ref="P61:T61"/>
    <mergeCell ref="U61:Y61"/>
    <mergeCell ref="Z61:AB61"/>
    <mergeCell ref="H63:L63"/>
    <mergeCell ref="M63:O63"/>
    <mergeCell ref="AU66:BD66"/>
    <mergeCell ref="M65:O65"/>
    <mergeCell ref="P65:T65"/>
    <mergeCell ref="U65:Y65"/>
    <mergeCell ref="Z65:AB65"/>
    <mergeCell ref="AC65:AE65"/>
    <mergeCell ref="AF65:AJ65"/>
    <mergeCell ref="AK65:AL65"/>
    <mergeCell ref="AM65:AN65"/>
    <mergeCell ref="AO65:AT65"/>
    <mergeCell ref="AU62:BD62"/>
    <mergeCell ref="AU65:BD65"/>
    <mergeCell ref="H66:L66"/>
    <mergeCell ref="M66:O66"/>
    <mergeCell ref="P66:T66"/>
    <mergeCell ref="U66:Y66"/>
    <mergeCell ref="Z66:AB66"/>
    <mergeCell ref="AC66:AE66"/>
    <mergeCell ref="AU58:BD58"/>
    <mergeCell ref="AC59:AE59"/>
    <mergeCell ref="H58:L58"/>
    <mergeCell ref="M58:O58"/>
    <mergeCell ref="P58:T58"/>
    <mergeCell ref="U58:Y58"/>
    <mergeCell ref="Z58:AB58"/>
    <mergeCell ref="H59:L59"/>
    <mergeCell ref="M59:O59"/>
    <mergeCell ref="P59:T59"/>
    <mergeCell ref="U59:Y59"/>
    <mergeCell ref="Z59:AB59"/>
    <mergeCell ref="AK59:AL59"/>
    <mergeCell ref="AM59:AN59"/>
    <mergeCell ref="AO59:AT59"/>
    <mergeCell ref="A67:B67"/>
    <mergeCell ref="A68:B68"/>
    <mergeCell ref="AF59:AJ59"/>
    <mergeCell ref="AF63:AJ63"/>
    <mergeCell ref="AK63:AL63"/>
    <mergeCell ref="AM63:AN63"/>
    <mergeCell ref="AO63:AT63"/>
    <mergeCell ref="AU63:BD63"/>
    <mergeCell ref="H64:L64"/>
    <mergeCell ref="M64:O64"/>
    <mergeCell ref="P64:T64"/>
    <mergeCell ref="U64:Y64"/>
    <mergeCell ref="Z64:AB64"/>
    <mergeCell ref="AC64:AE64"/>
    <mergeCell ref="AF64:AJ64"/>
    <mergeCell ref="AK64:AL64"/>
    <mergeCell ref="AM64:AN64"/>
    <mergeCell ref="A59:B59"/>
    <mergeCell ref="A60:B60"/>
    <mergeCell ref="A61:B61"/>
    <mergeCell ref="A62:B62"/>
    <mergeCell ref="A63:B63"/>
    <mergeCell ref="A64:B64"/>
    <mergeCell ref="A65:B65"/>
    <mergeCell ref="A66:B66"/>
    <mergeCell ref="C58:G58"/>
    <mergeCell ref="C59:G59"/>
    <mergeCell ref="C60:G60"/>
    <mergeCell ref="C61:G61"/>
    <mergeCell ref="C62:G62"/>
    <mergeCell ref="C63:G63"/>
    <mergeCell ref="C64:G64"/>
    <mergeCell ref="C65:G65"/>
    <mergeCell ref="C66:G66"/>
    <mergeCell ref="AU57:BD57"/>
    <mergeCell ref="AU69:BD69"/>
    <mergeCell ref="AC77:AE77"/>
    <mergeCell ref="AO69:AT69"/>
    <mergeCell ref="AO56:AT56"/>
    <mergeCell ref="AO57:AT57"/>
    <mergeCell ref="AC56:AE56"/>
    <mergeCell ref="AO54:AT54"/>
    <mergeCell ref="AO55:AT55"/>
    <mergeCell ref="AC54:AE54"/>
    <mergeCell ref="AF75:AJ75"/>
    <mergeCell ref="AF76:AJ76"/>
    <mergeCell ref="AO76:AT76"/>
    <mergeCell ref="AF77:AJ77"/>
    <mergeCell ref="AO77:AT77"/>
    <mergeCell ref="AK76:AL76"/>
    <mergeCell ref="AK77:AL77"/>
    <mergeCell ref="AM76:AN76"/>
    <mergeCell ref="AM77:AN77"/>
    <mergeCell ref="AM69:AN69"/>
    <mergeCell ref="AF57:AJ57"/>
    <mergeCell ref="AK57:AL57"/>
    <mergeCell ref="AM57:AN57"/>
    <mergeCell ref="AU54:BD54"/>
    <mergeCell ref="AU55:BD55"/>
    <mergeCell ref="AU56:BD56"/>
    <mergeCell ref="AU59:BD59"/>
    <mergeCell ref="AC58:AE58"/>
    <mergeCell ref="AF58:AJ58"/>
    <mergeCell ref="AK58:AL58"/>
    <mergeCell ref="AM58:AN58"/>
    <mergeCell ref="AO58:AT58"/>
    <mergeCell ref="H69:L69"/>
    <mergeCell ref="A57:B57"/>
    <mergeCell ref="C57:G57"/>
    <mergeCell ref="M57:O57"/>
    <mergeCell ref="P57:T57"/>
    <mergeCell ref="U57:Y57"/>
    <mergeCell ref="H39:L39"/>
    <mergeCell ref="H40:L40"/>
    <mergeCell ref="H41:L41"/>
    <mergeCell ref="H42:L42"/>
    <mergeCell ref="H43:L43"/>
    <mergeCell ref="H44:L44"/>
    <mergeCell ref="H47:L47"/>
    <mergeCell ref="H48:L48"/>
    <mergeCell ref="H49:L49"/>
    <mergeCell ref="H50:L50"/>
    <mergeCell ref="H51:L51"/>
    <mergeCell ref="H52:L52"/>
    <mergeCell ref="H53:L53"/>
    <mergeCell ref="H54:L54"/>
    <mergeCell ref="H55:L55"/>
    <mergeCell ref="H56:L56"/>
    <mergeCell ref="H57:L57"/>
    <mergeCell ref="A53:B53"/>
    <mergeCell ref="C53:G53"/>
    <mergeCell ref="M53:O53"/>
    <mergeCell ref="P53:T53"/>
    <mergeCell ref="U53:Y53"/>
    <mergeCell ref="H65:L65"/>
    <mergeCell ref="H60:L60"/>
    <mergeCell ref="M60:O60"/>
    <mergeCell ref="A58:B58"/>
    <mergeCell ref="AK53:AL53"/>
    <mergeCell ref="AM53:AN53"/>
    <mergeCell ref="AO53:AT53"/>
    <mergeCell ref="AU53:BD53"/>
    <mergeCell ref="AC52:AE52"/>
    <mergeCell ref="AC53:AE53"/>
    <mergeCell ref="A52:B52"/>
    <mergeCell ref="C52:G52"/>
    <mergeCell ref="M52:O52"/>
    <mergeCell ref="P52:T52"/>
    <mergeCell ref="U52:Y52"/>
    <mergeCell ref="Z52:AB52"/>
    <mergeCell ref="AF52:AJ52"/>
    <mergeCell ref="AK52:AL52"/>
    <mergeCell ref="AM52:AN52"/>
    <mergeCell ref="AO52:AT52"/>
    <mergeCell ref="A51:B51"/>
    <mergeCell ref="C51:G51"/>
    <mergeCell ref="M51:O51"/>
    <mergeCell ref="P51:T51"/>
    <mergeCell ref="U51:Y51"/>
    <mergeCell ref="Z51:AB51"/>
    <mergeCell ref="AF51:AJ51"/>
    <mergeCell ref="AK51:AL51"/>
    <mergeCell ref="AM51:AN51"/>
    <mergeCell ref="AO51:AT51"/>
    <mergeCell ref="AU51:BD51"/>
    <mergeCell ref="Z53:AB53"/>
    <mergeCell ref="AF53:AJ53"/>
    <mergeCell ref="AC50:AE50"/>
    <mergeCell ref="AC51:AE51"/>
    <mergeCell ref="A50:B50"/>
    <mergeCell ref="C50:G50"/>
    <mergeCell ref="M50:O50"/>
    <mergeCell ref="P50:T50"/>
    <mergeCell ref="U50:Y50"/>
    <mergeCell ref="Z50:AB50"/>
    <mergeCell ref="AF50:AJ50"/>
    <mergeCell ref="AK50:AL50"/>
    <mergeCell ref="AM50:AN50"/>
    <mergeCell ref="AO50:AT50"/>
    <mergeCell ref="A49:B49"/>
    <mergeCell ref="C49:G49"/>
    <mergeCell ref="M49:O49"/>
    <mergeCell ref="P49:T49"/>
    <mergeCell ref="U49:Y49"/>
    <mergeCell ref="Z49:AB49"/>
    <mergeCell ref="AF49:AJ49"/>
    <mergeCell ref="AK49:AL49"/>
    <mergeCell ref="AM49:AN49"/>
    <mergeCell ref="AO49:AT49"/>
    <mergeCell ref="AU49:BD49"/>
    <mergeCell ref="AC48:AE48"/>
    <mergeCell ref="AC49:AE49"/>
    <mergeCell ref="A48:B48"/>
    <mergeCell ref="C48:G48"/>
    <mergeCell ref="M48:O48"/>
    <mergeCell ref="P48:T48"/>
    <mergeCell ref="U48:Y48"/>
    <mergeCell ref="Z48:AB48"/>
    <mergeCell ref="AF48:AJ48"/>
    <mergeCell ref="AK48:AL48"/>
    <mergeCell ref="AM48:AN48"/>
    <mergeCell ref="A47:B47"/>
    <mergeCell ref="C47:G47"/>
    <mergeCell ref="M47:O47"/>
    <mergeCell ref="P47:T47"/>
    <mergeCell ref="U47:Y47"/>
    <mergeCell ref="Z47:AB47"/>
    <mergeCell ref="AF47:AJ47"/>
    <mergeCell ref="AK47:AL47"/>
    <mergeCell ref="AM47:AN47"/>
    <mergeCell ref="AO47:AT47"/>
    <mergeCell ref="AU47:BD47"/>
    <mergeCell ref="AC46:AE46"/>
    <mergeCell ref="AC47:AE47"/>
    <mergeCell ref="A46:B46"/>
    <mergeCell ref="C46:G46"/>
    <mergeCell ref="M46:O46"/>
    <mergeCell ref="P46:T46"/>
    <mergeCell ref="U46:Y46"/>
    <mergeCell ref="Z46:AB46"/>
    <mergeCell ref="AF46:AJ46"/>
    <mergeCell ref="AK46:AL46"/>
    <mergeCell ref="AM46:AN46"/>
    <mergeCell ref="H46:L46"/>
    <mergeCell ref="A45:B45"/>
    <mergeCell ref="C45:G45"/>
    <mergeCell ref="M45:O45"/>
    <mergeCell ref="P45:T45"/>
    <mergeCell ref="U45:Y45"/>
    <mergeCell ref="Z45:AB45"/>
    <mergeCell ref="AF45:AJ45"/>
    <mergeCell ref="AK45:AL45"/>
    <mergeCell ref="AM45:AN45"/>
    <mergeCell ref="AO45:AT45"/>
    <mergeCell ref="AU45:BD45"/>
    <mergeCell ref="AC44:AE44"/>
    <mergeCell ref="AC45:AE45"/>
    <mergeCell ref="A44:B44"/>
    <mergeCell ref="C44:G44"/>
    <mergeCell ref="M44:O44"/>
    <mergeCell ref="P44:T44"/>
    <mergeCell ref="U44:Y44"/>
    <mergeCell ref="Z44:AB44"/>
    <mergeCell ref="AF44:AJ44"/>
    <mergeCell ref="AK44:AL44"/>
    <mergeCell ref="AM44:AN44"/>
    <mergeCell ref="H45:L45"/>
    <mergeCell ref="A43:B43"/>
    <mergeCell ref="C43:G43"/>
    <mergeCell ref="M43:O43"/>
    <mergeCell ref="P43:T43"/>
    <mergeCell ref="U43:Y43"/>
    <mergeCell ref="Z43:AB43"/>
    <mergeCell ref="AF43:AJ43"/>
    <mergeCell ref="AK43:AL43"/>
    <mergeCell ref="AM43:AN43"/>
    <mergeCell ref="AO43:AT43"/>
    <mergeCell ref="AU43:BD43"/>
    <mergeCell ref="AC42:AE42"/>
    <mergeCell ref="AC43:AE43"/>
    <mergeCell ref="A42:B42"/>
    <mergeCell ref="C42:G42"/>
    <mergeCell ref="M42:O42"/>
    <mergeCell ref="P42:T42"/>
    <mergeCell ref="U42:Y42"/>
    <mergeCell ref="Z42:AB42"/>
    <mergeCell ref="AF42:AJ42"/>
    <mergeCell ref="AK42:AL42"/>
    <mergeCell ref="AM42:AN42"/>
    <mergeCell ref="AO42:AT42"/>
    <mergeCell ref="A41:B41"/>
    <mergeCell ref="C41:G41"/>
    <mergeCell ref="M41:O41"/>
    <mergeCell ref="P41:T41"/>
    <mergeCell ref="U41:Y41"/>
    <mergeCell ref="Z41:AB41"/>
    <mergeCell ref="AF41:AJ41"/>
    <mergeCell ref="AK41:AL41"/>
    <mergeCell ref="AM41:AN41"/>
    <mergeCell ref="AO41:AT41"/>
    <mergeCell ref="AU41:BD41"/>
    <mergeCell ref="AC40:AE40"/>
    <mergeCell ref="AC41:AE41"/>
    <mergeCell ref="A40:B40"/>
    <mergeCell ref="C40:G40"/>
    <mergeCell ref="M40:O40"/>
    <mergeCell ref="P40:T40"/>
    <mergeCell ref="U40:Y40"/>
    <mergeCell ref="Z40:AB40"/>
    <mergeCell ref="AF40:AJ40"/>
    <mergeCell ref="AK40:AL40"/>
    <mergeCell ref="AM40:AN40"/>
    <mergeCell ref="AO40:AT40"/>
    <mergeCell ref="A39:B39"/>
    <mergeCell ref="C39:G39"/>
    <mergeCell ref="M39:O39"/>
    <mergeCell ref="P39:T39"/>
    <mergeCell ref="U39:Y39"/>
    <mergeCell ref="Z39:AB39"/>
    <mergeCell ref="AF39:AJ39"/>
    <mergeCell ref="AK39:AL39"/>
    <mergeCell ref="AM39:AN39"/>
    <mergeCell ref="AO39:AT39"/>
    <mergeCell ref="AU39:BD39"/>
    <mergeCell ref="AC38:AE38"/>
    <mergeCell ref="AC39:AE39"/>
    <mergeCell ref="A38:B38"/>
    <mergeCell ref="C38:G38"/>
    <mergeCell ref="M38:O38"/>
    <mergeCell ref="P38:T38"/>
    <mergeCell ref="U38:Y38"/>
    <mergeCell ref="Z38:AB38"/>
    <mergeCell ref="AF38:AJ38"/>
    <mergeCell ref="AK38:AL38"/>
    <mergeCell ref="AM38:AN38"/>
    <mergeCell ref="H38:L38"/>
    <mergeCell ref="AO38:AT38"/>
    <mergeCell ref="A37:B37"/>
    <mergeCell ref="C37:G37"/>
    <mergeCell ref="M37:O37"/>
    <mergeCell ref="P37:T37"/>
    <mergeCell ref="U37:Y37"/>
    <mergeCell ref="Z37:AB37"/>
    <mergeCell ref="AF37:AJ37"/>
    <mergeCell ref="AK37:AL37"/>
    <mergeCell ref="AM37:AN37"/>
    <mergeCell ref="AO37:AT37"/>
    <mergeCell ref="AU37:BD37"/>
    <mergeCell ref="AC36:AE36"/>
    <mergeCell ref="AC37:AE37"/>
    <mergeCell ref="A36:B36"/>
    <mergeCell ref="C36:G36"/>
    <mergeCell ref="M36:O36"/>
    <mergeCell ref="P36:T36"/>
    <mergeCell ref="U36:Y36"/>
    <mergeCell ref="Z36:AB36"/>
    <mergeCell ref="AF36:AJ36"/>
    <mergeCell ref="AK36:AL36"/>
    <mergeCell ref="AM36:AN36"/>
    <mergeCell ref="H36:L36"/>
    <mergeCell ref="H37:L37"/>
    <mergeCell ref="AO36:AT36"/>
    <mergeCell ref="A35:B35"/>
    <mergeCell ref="C35:G35"/>
    <mergeCell ref="M35:O35"/>
    <mergeCell ref="P35:T35"/>
    <mergeCell ref="U35:Y35"/>
    <mergeCell ref="Z35:AB35"/>
    <mergeCell ref="AF35:AJ35"/>
    <mergeCell ref="AK35:AL35"/>
    <mergeCell ref="AM35:AN35"/>
    <mergeCell ref="AO35:AT35"/>
    <mergeCell ref="AU35:BD35"/>
    <mergeCell ref="AC34:AE34"/>
    <mergeCell ref="AC35:AE35"/>
    <mergeCell ref="A34:B34"/>
    <mergeCell ref="C34:G34"/>
    <mergeCell ref="M34:O34"/>
    <mergeCell ref="P34:T34"/>
    <mergeCell ref="U34:Y34"/>
    <mergeCell ref="Z34:AB34"/>
    <mergeCell ref="AF34:AJ34"/>
    <mergeCell ref="AK34:AL34"/>
    <mergeCell ref="AM34:AN34"/>
    <mergeCell ref="H34:L34"/>
    <mergeCell ref="H35:L35"/>
    <mergeCell ref="AO34:AT34"/>
    <mergeCell ref="A33:B33"/>
    <mergeCell ref="C33:G33"/>
    <mergeCell ref="M33:O33"/>
    <mergeCell ref="P33:T33"/>
    <mergeCell ref="U33:Y33"/>
    <mergeCell ref="Z33:AB33"/>
    <mergeCell ref="AF33:AJ33"/>
    <mergeCell ref="AK33:AL33"/>
    <mergeCell ref="AM33:AN33"/>
    <mergeCell ref="AO33:AT33"/>
    <mergeCell ref="AU33:BD33"/>
    <mergeCell ref="AC32:AE32"/>
    <mergeCell ref="AC33:AE33"/>
    <mergeCell ref="A32:B32"/>
    <mergeCell ref="C32:G32"/>
    <mergeCell ref="M32:O32"/>
    <mergeCell ref="P32:T32"/>
    <mergeCell ref="U32:Y32"/>
    <mergeCell ref="Z32:AB32"/>
    <mergeCell ref="AF32:AJ32"/>
    <mergeCell ref="AK32:AL32"/>
    <mergeCell ref="AM32:AN32"/>
    <mergeCell ref="H32:L32"/>
    <mergeCell ref="H33:L33"/>
    <mergeCell ref="AO32:AT32"/>
    <mergeCell ref="AK28:AL28"/>
    <mergeCell ref="AM28:AN28"/>
    <mergeCell ref="H28:L28"/>
    <mergeCell ref="H29:L29"/>
    <mergeCell ref="AU30:BD30"/>
    <mergeCell ref="A31:B31"/>
    <mergeCell ref="C31:G31"/>
    <mergeCell ref="M31:O31"/>
    <mergeCell ref="P31:T31"/>
    <mergeCell ref="U31:Y31"/>
    <mergeCell ref="Z31:AB31"/>
    <mergeCell ref="AF31:AJ31"/>
    <mergeCell ref="AK31:AL31"/>
    <mergeCell ref="AM31:AN31"/>
    <mergeCell ref="AO31:AT31"/>
    <mergeCell ref="AU31:BD31"/>
    <mergeCell ref="AC30:AE30"/>
    <mergeCell ref="AC31:AE31"/>
    <mergeCell ref="A30:B30"/>
    <mergeCell ref="C30:G30"/>
    <mergeCell ref="M30:O30"/>
    <mergeCell ref="P30:T30"/>
    <mergeCell ref="U30:Y30"/>
    <mergeCell ref="Z30:AB30"/>
    <mergeCell ref="AF30:AJ30"/>
    <mergeCell ref="AK30:AL30"/>
    <mergeCell ref="AM30:AN30"/>
    <mergeCell ref="H30:L30"/>
    <mergeCell ref="H31:L31"/>
    <mergeCell ref="AO28:AT28"/>
    <mergeCell ref="AO30:AT30"/>
    <mergeCell ref="A24:B24"/>
    <mergeCell ref="C24:G24"/>
    <mergeCell ref="H24:L24"/>
    <mergeCell ref="M24:O24"/>
    <mergeCell ref="P24:T24"/>
    <mergeCell ref="U24:Y24"/>
    <mergeCell ref="Z24:AB24"/>
    <mergeCell ref="AC24:AE24"/>
    <mergeCell ref="AF24:AJ24"/>
    <mergeCell ref="AK24:AL24"/>
    <mergeCell ref="AM24:AN24"/>
    <mergeCell ref="AC25:AE25"/>
    <mergeCell ref="AF25:AJ25"/>
    <mergeCell ref="A26:B26"/>
    <mergeCell ref="C26:G26"/>
    <mergeCell ref="H26:L26"/>
    <mergeCell ref="M26:O26"/>
    <mergeCell ref="P26:T26"/>
    <mergeCell ref="AU28:BD28"/>
    <mergeCell ref="A29:B29"/>
    <mergeCell ref="C29:G29"/>
    <mergeCell ref="M29:O29"/>
    <mergeCell ref="P29:T29"/>
    <mergeCell ref="U29:Y29"/>
    <mergeCell ref="Z29:AB29"/>
    <mergeCell ref="AF29:AJ29"/>
    <mergeCell ref="AK29:AL29"/>
    <mergeCell ref="AM29:AN29"/>
    <mergeCell ref="AO29:AT29"/>
    <mergeCell ref="AU29:BD29"/>
    <mergeCell ref="AC28:AE28"/>
    <mergeCell ref="AC29:AE29"/>
    <mergeCell ref="A28:B28"/>
    <mergeCell ref="C28:G28"/>
    <mergeCell ref="M28:O28"/>
    <mergeCell ref="P28:T28"/>
    <mergeCell ref="U28:Y28"/>
    <mergeCell ref="Z28:AB28"/>
    <mergeCell ref="AF28:AJ28"/>
    <mergeCell ref="AU25:BD25"/>
    <mergeCell ref="A27:B27"/>
    <mergeCell ref="C27:G27"/>
    <mergeCell ref="H27:L27"/>
    <mergeCell ref="M27:O27"/>
    <mergeCell ref="P27:T27"/>
    <mergeCell ref="U27:Y27"/>
    <mergeCell ref="Z27:AB27"/>
    <mergeCell ref="AC27:AE27"/>
    <mergeCell ref="AF27:AJ27"/>
    <mergeCell ref="AK27:AL27"/>
    <mergeCell ref="AM27:AN27"/>
    <mergeCell ref="AO27:AT27"/>
    <mergeCell ref="AU27:BD27"/>
    <mergeCell ref="A25:B25"/>
    <mergeCell ref="C25:G25"/>
    <mergeCell ref="H25:L25"/>
    <mergeCell ref="M25:O25"/>
    <mergeCell ref="P25:T25"/>
    <mergeCell ref="U25:Y25"/>
    <mergeCell ref="Z25:AB25"/>
    <mergeCell ref="AO25:AT25"/>
    <mergeCell ref="U26:Y26"/>
    <mergeCell ref="Z26:AB26"/>
    <mergeCell ref="AC26:AE26"/>
    <mergeCell ref="AF26:AJ26"/>
    <mergeCell ref="AK26:AL26"/>
    <mergeCell ref="AM26:AN26"/>
    <mergeCell ref="AO26:AT26"/>
    <mergeCell ref="AU26:BD26"/>
    <mergeCell ref="AM1:AR1"/>
    <mergeCell ref="AS1:AX1"/>
    <mergeCell ref="AY1:BD1"/>
    <mergeCell ref="BE1:BJ1"/>
    <mergeCell ref="AS2:AX3"/>
    <mergeCell ref="AY2:BD3"/>
    <mergeCell ref="C22:G23"/>
    <mergeCell ref="AO22:AT23"/>
    <mergeCell ref="AU22:BD23"/>
    <mergeCell ref="A1:K3"/>
    <mergeCell ref="L1:Q1"/>
    <mergeCell ref="R1:X1"/>
    <mergeCell ref="Y1:AE1"/>
    <mergeCell ref="L2:Q3"/>
    <mergeCell ref="R2:X2"/>
    <mergeCell ref="Y2:AE2"/>
    <mergeCell ref="A5:G5"/>
    <mergeCell ref="A21:G21"/>
    <mergeCell ref="A6:BJ7"/>
    <mergeCell ref="M22:O23"/>
    <mergeCell ref="H22:L23"/>
    <mergeCell ref="AF2:AL2"/>
    <mergeCell ref="AM2:AR3"/>
    <mergeCell ref="AF1:AL1"/>
    <mergeCell ref="BE2:BJ3"/>
    <mergeCell ref="R3:X3"/>
    <mergeCell ref="Y3:AE3"/>
    <mergeCell ref="AF3:AL3"/>
    <mergeCell ref="A9:G9"/>
    <mergeCell ref="A10:I10"/>
    <mergeCell ref="J10:BM10"/>
    <mergeCell ref="A11:I11"/>
    <mergeCell ref="A118:B118"/>
    <mergeCell ref="C118:O118"/>
    <mergeCell ref="P118:T118"/>
    <mergeCell ref="U118:Y118"/>
    <mergeCell ref="A124:BJ134"/>
    <mergeCell ref="AD121:AF121"/>
    <mergeCell ref="AG121:AI121"/>
    <mergeCell ref="A123:G123"/>
    <mergeCell ref="Z118:AB118"/>
    <mergeCell ref="AC118:AE118"/>
    <mergeCell ref="AD119:AF119"/>
    <mergeCell ref="AG119:AI119"/>
    <mergeCell ref="AD120:AF120"/>
    <mergeCell ref="AG120:AI120"/>
    <mergeCell ref="AF74:AJ74"/>
    <mergeCell ref="A22:B23"/>
    <mergeCell ref="AF22:AJ23"/>
    <mergeCell ref="AC22:AE23"/>
    <mergeCell ref="Z22:AB23"/>
    <mergeCell ref="U22:Y23"/>
    <mergeCell ref="AK25:AL25"/>
    <mergeCell ref="AM25:AN25"/>
    <mergeCell ref="AO44:AT44"/>
    <mergeCell ref="C55:G55"/>
    <mergeCell ref="M55:O55"/>
    <mergeCell ref="P55:T55"/>
    <mergeCell ref="A56:B56"/>
    <mergeCell ref="C56:G56"/>
    <mergeCell ref="M56:O56"/>
    <mergeCell ref="P56:T56"/>
    <mergeCell ref="Z56:AB56"/>
    <mergeCell ref="AF56:AJ56"/>
    <mergeCell ref="U54:Y54"/>
    <mergeCell ref="Z54:AB54"/>
    <mergeCell ref="AF54:AJ54"/>
    <mergeCell ref="AK54:AL54"/>
    <mergeCell ref="AM54:AN54"/>
    <mergeCell ref="U55:Y55"/>
    <mergeCell ref="Z55:AB55"/>
    <mergeCell ref="AF55:AJ55"/>
    <mergeCell ref="AK55:AL55"/>
    <mergeCell ref="AM55:AN55"/>
    <mergeCell ref="AC55:AE55"/>
    <mergeCell ref="U56:Y56"/>
    <mergeCell ref="AK56:AL56"/>
    <mergeCell ref="AM56:AN56"/>
    <mergeCell ref="AK75:AL75"/>
    <mergeCell ref="AM75:AN75"/>
    <mergeCell ref="AK74:AL74"/>
    <mergeCell ref="AM74:AN74"/>
    <mergeCell ref="AC61:AE61"/>
    <mergeCell ref="AC63:AE63"/>
    <mergeCell ref="U73:Y73"/>
    <mergeCell ref="Z73:AB73"/>
    <mergeCell ref="AC73:AE73"/>
    <mergeCell ref="AF73:AJ73"/>
    <mergeCell ref="AK73:AL73"/>
    <mergeCell ref="AF69:AJ69"/>
    <mergeCell ref="AM73:AN73"/>
    <mergeCell ref="AO67:AT67"/>
    <mergeCell ref="Z75:AB75"/>
    <mergeCell ref="AK69:AL69"/>
    <mergeCell ref="AC69:AE69"/>
    <mergeCell ref="Z57:AB57"/>
    <mergeCell ref="AC57:AE57"/>
    <mergeCell ref="AO64:AT64"/>
    <mergeCell ref="AF66:AJ66"/>
    <mergeCell ref="AK66:AL66"/>
    <mergeCell ref="AM66:AN66"/>
    <mergeCell ref="A74:B74"/>
    <mergeCell ref="C74:G74"/>
    <mergeCell ref="M74:O74"/>
    <mergeCell ref="P74:T74"/>
    <mergeCell ref="U74:Y74"/>
    <mergeCell ref="Z74:AB74"/>
    <mergeCell ref="AC74:AE74"/>
    <mergeCell ref="U72:Y72"/>
    <mergeCell ref="Z72:AB72"/>
    <mergeCell ref="AC72:AE72"/>
    <mergeCell ref="AF72:AJ72"/>
    <mergeCell ref="AK72:AL72"/>
    <mergeCell ref="A72:B72"/>
    <mergeCell ref="C72:G72"/>
    <mergeCell ref="M72:O72"/>
    <mergeCell ref="P72:T72"/>
    <mergeCell ref="H74:L74"/>
    <mergeCell ref="H75:L75"/>
    <mergeCell ref="H72:L72"/>
    <mergeCell ref="A73:B73"/>
    <mergeCell ref="C73:G73"/>
    <mergeCell ref="M73:O73"/>
    <mergeCell ref="AF78:AJ78"/>
    <mergeCell ref="AK78:AL78"/>
    <mergeCell ref="AM78:AN78"/>
    <mergeCell ref="A78:B78"/>
    <mergeCell ref="C78:G78"/>
    <mergeCell ref="M78:O78"/>
    <mergeCell ref="AC78:AE78"/>
    <mergeCell ref="AC79:AE79"/>
    <mergeCell ref="P77:T77"/>
    <mergeCell ref="U77:Y77"/>
    <mergeCell ref="Z77:AB77"/>
    <mergeCell ref="AC75:AE75"/>
    <mergeCell ref="AC76:AE76"/>
    <mergeCell ref="A75:B75"/>
    <mergeCell ref="A76:B76"/>
    <mergeCell ref="A77:B77"/>
    <mergeCell ref="M75:O75"/>
    <mergeCell ref="M76:O76"/>
    <mergeCell ref="M77:O77"/>
    <mergeCell ref="C75:G75"/>
    <mergeCell ref="C76:G76"/>
    <mergeCell ref="C77:G77"/>
    <mergeCell ref="P75:T75"/>
    <mergeCell ref="U75:Y75"/>
    <mergeCell ref="H77:L77"/>
    <mergeCell ref="P80:T80"/>
    <mergeCell ref="U80:Y80"/>
    <mergeCell ref="Z80:AB80"/>
    <mergeCell ref="AF80:AJ80"/>
    <mergeCell ref="AK80:AL80"/>
    <mergeCell ref="AM80:AN80"/>
    <mergeCell ref="A80:B80"/>
    <mergeCell ref="C80:G80"/>
    <mergeCell ref="M80:O80"/>
    <mergeCell ref="AC80:AE80"/>
    <mergeCell ref="AC81:AE81"/>
    <mergeCell ref="A79:B79"/>
    <mergeCell ref="C79:G79"/>
    <mergeCell ref="M79:O79"/>
    <mergeCell ref="P79:T79"/>
    <mergeCell ref="U79:Y79"/>
    <mergeCell ref="Z79:AB79"/>
    <mergeCell ref="AF79:AJ79"/>
    <mergeCell ref="AK79:AL79"/>
    <mergeCell ref="AM79:AN79"/>
    <mergeCell ref="H79:L79"/>
    <mergeCell ref="Z82:AB82"/>
    <mergeCell ref="AF82:AJ82"/>
    <mergeCell ref="AK82:AL82"/>
    <mergeCell ref="AM82:AN82"/>
    <mergeCell ref="A82:B82"/>
    <mergeCell ref="C82:G82"/>
    <mergeCell ref="M82:O82"/>
    <mergeCell ref="AC82:AE82"/>
    <mergeCell ref="AC83:AE83"/>
    <mergeCell ref="A81:B81"/>
    <mergeCell ref="C81:G81"/>
    <mergeCell ref="M81:O81"/>
    <mergeCell ref="P81:T81"/>
    <mergeCell ref="U81:Y81"/>
    <mergeCell ref="Z81:AB81"/>
    <mergeCell ref="AF81:AJ81"/>
    <mergeCell ref="AK81:AL81"/>
    <mergeCell ref="AM81:AN81"/>
    <mergeCell ref="A85:B85"/>
    <mergeCell ref="C85:G85"/>
    <mergeCell ref="M85:O85"/>
    <mergeCell ref="P85:T85"/>
    <mergeCell ref="U85:Y85"/>
    <mergeCell ref="Z85:AB85"/>
    <mergeCell ref="AF85:AJ85"/>
    <mergeCell ref="AK85:AL85"/>
    <mergeCell ref="AM85:AN85"/>
    <mergeCell ref="AO85:AT85"/>
    <mergeCell ref="AC84:AE84"/>
    <mergeCell ref="AC85:AE85"/>
    <mergeCell ref="A84:B84"/>
    <mergeCell ref="C84:G84"/>
    <mergeCell ref="M84:O84"/>
    <mergeCell ref="P84:T84"/>
    <mergeCell ref="U84:Y84"/>
    <mergeCell ref="Z84:AB84"/>
    <mergeCell ref="A87:B87"/>
    <mergeCell ref="C87:G87"/>
    <mergeCell ref="M87:O87"/>
    <mergeCell ref="P87:T87"/>
    <mergeCell ref="U87:Y87"/>
    <mergeCell ref="Z87:AB87"/>
    <mergeCell ref="AF87:AJ87"/>
    <mergeCell ref="AK87:AL87"/>
    <mergeCell ref="AM87:AN87"/>
    <mergeCell ref="AO87:AT87"/>
    <mergeCell ref="A86:B86"/>
    <mergeCell ref="C86:G86"/>
    <mergeCell ref="M86:O86"/>
    <mergeCell ref="P86:T86"/>
    <mergeCell ref="U86:Y86"/>
    <mergeCell ref="Z86:AB86"/>
    <mergeCell ref="AF86:AJ86"/>
    <mergeCell ref="AK86:AL86"/>
    <mergeCell ref="AM86:AN86"/>
    <mergeCell ref="AC86:AE86"/>
    <mergeCell ref="AC87:AE87"/>
    <mergeCell ref="A89:B89"/>
    <mergeCell ref="C89:G89"/>
    <mergeCell ref="M89:O89"/>
    <mergeCell ref="P89:T89"/>
    <mergeCell ref="U89:Y89"/>
    <mergeCell ref="Z89:AB89"/>
    <mergeCell ref="AF89:AJ89"/>
    <mergeCell ref="AK89:AL89"/>
    <mergeCell ref="AM89:AN89"/>
    <mergeCell ref="AO89:AT89"/>
    <mergeCell ref="A88:B88"/>
    <mergeCell ref="C88:G88"/>
    <mergeCell ref="M88:O88"/>
    <mergeCell ref="P88:T88"/>
    <mergeCell ref="U88:Y88"/>
    <mergeCell ref="Z88:AB88"/>
    <mergeCell ref="AF88:AJ88"/>
    <mergeCell ref="AK88:AL88"/>
    <mergeCell ref="AM88:AN88"/>
    <mergeCell ref="AC88:AE88"/>
    <mergeCell ref="AC89:AE89"/>
    <mergeCell ref="H89:L89"/>
    <mergeCell ref="AO90:AT90"/>
    <mergeCell ref="A91:B91"/>
    <mergeCell ref="C91:G91"/>
    <mergeCell ref="M91:O91"/>
    <mergeCell ref="P91:T91"/>
    <mergeCell ref="U91:Y91"/>
    <mergeCell ref="Z91:AB91"/>
    <mergeCell ref="AF91:AJ91"/>
    <mergeCell ref="AK91:AL91"/>
    <mergeCell ref="AM91:AN91"/>
    <mergeCell ref="AO91:AT91"/>
    <mergeCell ref="A90:B90"/>
    <mergeCell ref="C90:G90"/>
    <mergeCell ref="M90:O90"/>
    <mergeCell ref="P90:T90"/>
    <mergeCell ref="U90:Y90"/>
    <mergeCell ref="Z90:AB90"/>
    <mergeCell ref="AF90:AJ90"/>
    <mergeCell ref="AK90:AL90"/>
    <mergeCell ref="AM90:AN90"/>
    <mergeCell ref="AC90:AE90"/>
    <mergeCell ref="AC91:AE91"/>
    <mergeCell ref="AO92:AT92"/>
    <mergeCell ref="A93:B93"/>
    <mergeCell ref="C93:G93"/>
    <mergeCell ref="M93:O93"/>
    <mergeCell ref="P93:T93"/>
    <mergeCell ref="U93:Y93"/>
    <mergeCell ref="Z93:AB93"/>
    <mergeCell ref="AF93:AJ93"/>
    <mergeCell ref="AK93:AL93"/>
    <mergeCell ref="AM93:AN93"/>
    <mergeCell ref="AO93:AT93"/>
    <mergeCell ref="A92:B92"/>
    <mergeCell ref="C92:G92"/>
    <mergeCell ref="M92:O92"/>
    <mergeCell ref="P92:T92"/>
    <mergeCell ref="U92:Y92"/>
    <mergeCell ref="Z92:AB92"/>
    <mergeCell ref="AF92:AJ92"/>
    <mergeCell ref="AK92:AL92"/>
    <mergeCell ref="AM92:AN92"/>
    <mergeCell ref="AC92:AE92"/>
    <mergeCell ref="AC93:AE93"/>
    <mergeCell ref="AO94:AT94"/>
    <mergeCell ref="A95:B95"/>
    <mergeCell ref="C95:G95"/>
    <mergeCell ref="M95:O95"/>
    <mergeCell ref="P95:T95"/>
    <mergeCell ref="U95:Y95"/>
    <mergeCell ref="Z95:AB95"/>
    <mergeCell ref="AF95:AJ95"/>
    <mergeCell ref="AK95:AL95"/>
    <mergeCell ref="AM95:AN95"/>
    <mergeCell ref="AO95:AT95"/>
    <mergeCell ref="A94:B94"/>
    <mergeCell ref="C94:G94"/>
    <mergeCell ref="M94:O94"/>
    <mergeCell ref="P94:T94"/>
    <mergeCell ref="U94:Y94"/>
    <mergeCell ref="Z94:AB94"/>
    <mergeCell ref="AF94:AJ94"/>
    <mergeCell ref="AK94:AL94"/>
    <mergeCell ref="AM94:AN94"/>
    <mergeCell ref="AC94:AE94"/>
    <mergeCell ref="AC95:AE95"/>
    <mergeCell ref="AO96:AT96"/>
    <mergeCell ref="A97:B97"/>
    <mergeCell ref="C97:G97"/>
    <mergeCell ref="M97:O97"/>
    <mergeCell ref="P97:T97"/>
    <mergeCell ref="U97:Y97"/>
    <mergeCell ref="Z97:AB97"/>
    <mergeCell ref="AF97:AJ97"/>
    <mergeCell ref="AK97:AL97"/>
    <mergeCell ref="AM97:AN97"/>
    <mergeCell ref="AO97:AT97"/>
    <mergeCell ref="A96:B96"/>
    <mergeCell ref="C96:G96"/>
    <mergeCell ref="M96:O96"/>
    <mergeCell ref="P96:T96"/>
    <mergeCell ref="U96:Y96"/>
    <mergeCell ref="Z96:AB96"/>
    <mergeCell ref="AF96:AJ96"/>
    <mergeCell ref="AK96:AL96"/>
    <mergeCell ref="AM96:AN96"/>
    <mergeCell ref="AC96:AE96"/>
    <mergeCell ref="AC97:AE97"/>
    <mergeCell ref="AO98:AT98"/>
    <mergeCell ref="A99:B99"/>
    <mergeCell ref="C99:G99"/>
    <mergeCell ref="M99:O99"/>
    <mergeCell ref="P99:T99"/>
    <mergeCell ref="U99:Y99"/>
    <mergeCell ref="Z99:AB99"/>
    <mergeCell ref="AF99:AJ99"/>
    <mergeCell ref="AK99:AL99"/>
    <mergeCell ref="AM99:AN99"/>
    <mergeCell ref="AO99:AT99"/>
    <mergeCell ref="A98:B98"/>
    <mergeCell ref="C98:G98"/>
    <mergeCell ref="M98:O98"/>
    <mergeCell ref="P98:T98"/>
    <mergeCell ref="U98:Y98"/>
    <mergeCell ref="Z98:AB98"/>
    <mergeCell ref="AF98:AJ98"/>
    <mergeCell ref="AK98:AL98"/>
    <mergeCell ref="AM98:AN98"/>
    <mergeCell ref="AC98:AE98"/>
    <mergeCell ref="AC99:AE99"/>
    <mergeCell ref="AO100:AT100"/>
    <mergeCell ref="A101:B101"/>
    <mergeCell ref="C101:G101"/>
    <mergeCell ref="M101:O101"/>
    <mergeCell ref="P101:T101"/>
    <mergeCell ref="U101:Y101"/>
    <mergeCell ref="Z101:AB101"/>
    <mergeCell ref="AF101:AJ101"/>
    <mergeCell ref="AK101:AL101"/>
    <mergeCell ref="AM101:AN101"/>
    <mergeCell ref="AO101:AT101"/>
    <mergeCell ref="A100:B100"/>
    <mergeCell ref="C100:G100"/>
    <mergeCell ref="M100:O100"/>
    <mergeCell ref="P100:T100"/>
    <mergeCell ref="U100:Y100"/>
    <mergeCell ref="Z100:AB100"/>
    <mergeCell ref="AF100:AJ100"/>
    <mergeCell ref="AK100:AL100"/>
    <mergeCell ref="AM100:AN100"/>
    <mergeCell ref="AC100:AE100"/>
    <mergeCell ref="AC101:AE101"/>
    <mergeCell ref="AO102:AT102"/>
    <mergeCell ref="A103:B103"/>
    <mergeCell ref="C103:G103"/>
    <mergeCell ref="M103:O103"/>
    <mergeCell ref="P103:T103"/>
    <mergeCell ref="U103:Y103"/>
    <mergeCell ref="Z103:AB103"/>
    <mergeCell ref="AF103:AJ103"/>
    <mergeCell ref="AK103:AL103"/>
    <mergeCell ref="AM103:AN103"/>
    <mergeCell ref="AO103:AT103"/>
    <mergeCell ref="A102:B102"/>
    <mergeCell ref="C102:G102"/>
    <mergeCell ref="M102:O102"/>
    <mergeCell ref="P102:T102"/>
    <mergeCell ref="U102:Y102"/>
    <mergeCell ref="Z102:AB102"/>
    <mergeCell ref="AF102:AJ102"/>
    <mergeCell ref="AK102:AL102"/>
    <mergeCell ref="AM102:AN102"/>
    <mergeCell ref="AC102:AE102"/>
    <mergeCell ref="AC103:AE103"/>
    <mergeCell ref="AO104:AT104"/>
    <mergeCell ref="A104:B104"/>
    <mergeCell ref="C104:G104"/>
    <mergeCell ref="M104:O104"/>
    <mergeCell ref="P104:T104"/>
    <mergeCell ref="U104:Y104"/>
    <mergeCell ref="Z104:AB104"/>
    <mergeCell ref="AF104:AJ104"/>
    <mergeCell ref="AK104:AL104"/>
    <mergeCell ref="AM104:AN104"/>
    <mergeCell ref="AC104:AE104"/>
    <mergeCell ref="AK105:AL105"/>
    <mergeCell ref="AM105:AN105"/>
    <mergeCell ref="AO105:AT105"/>
    <mergeCell ref="AK107:AL107"/>
    <mergeCell ref="AM107:AN107"/>
    <mergeCell ref="AO107:AT107"/>
    <mergeCell ref="Z106:AB106"/>
    <mergeCell ref="AC106:AE106"/>
    <mergeCell ref="AF106:AJ106"/>
    <mergeCell ref="AK106:AL106"/>
    <mergeCell ref="AM106:AN106"/>
    <mergeCell ref="AO106:AT106"/>
    <mergeCell ref="A105:B105"/>
    <mergeCell ref="C105:G105"/>
    <mergeCell ref="M105:O105"/>
    <mergeCell ref="P105:T105"/>
    <mergeCell ref="U105:Y105"/>
    <mergeCell ref="Z105:AB105"/>
    <mergeCell ref="AC105:AE105"/>
    <mergeCell ref="AF105:AJ105"/>
    <mergeCell ref="A106:B106"/>
    <mergeCell ref="J11:BM11"/>
    <mergeCell ref="A12:I12"/>
    <mergeCell ref="J12:BM12"/>
    <mergeCell ref="A13:I13"/>
    <mergeCell ref="J13:BM13"/>
    <mergeCell ref="A14:I14"/>
    <mergeCell ref="J14:BM14"/>
    <mergeCell ref="A15:I15"/>
    <mergeCell ref="J15:BM15"/>
    <mergeCell ref="A16:I16"/>
    <mergeCell ref="J16:BM16"/>
    <mergeCell ref="A17:I17"/>
    <mergeCell ref="J17:BM17"/>
    <mergeCell ref="A71:B71"/>
    <mergeCell ref="C71:G71"/>
    <mergeCell ref="M71:O71"/>
    <mergeCell ref="P71:T71"/>
    <mergeCell ref="U71:Y71"/>
    <mergeCell ref="Z71:AB71"/>
    <mergeCell ref="AC71:AE71"/>
    <mergeCell ref="AF71:AJ71"/>
    <mergeCell ref="AK71:AL71"/>
    <mergeCell ref="AM71:AN71"/>
    <mergeCell ref="AO71:AT71"/>
    <mergeCell ref="A18:I18"/>
    <mergeCell ref="J18:BM18"/>
    <mergeCell ref="A19:I19"/>
    <mergeCell ref="J19:BM19"/>
    <mergeCell ref="P22:T23"/>
    <mergeCell ref="AK22:AN22"/>
    <mergeCell ref="AK23:AL23"/>
    <mergeCell ref="AM23:AN23"/>
    <mergeCell ref="A54:B54"/>
    <mergeCell ref="C54:G54"/>
    <mergeCell ref="M54:O54"/>
    <mergeCell ref="P54:T54"/>
    <mergeCell ref="A55:B55"/>
    <mergeCell ref="AU71:BD71"/>
    <mergeCell ref="AU72:BD72"/>
    <mergeCell ref="AU74:BD74"/>
    <mergeCell ref="AU76:BD76"/>
    <mergeCell ref="AU78:BD78"/>
    <mergeCell ref="AU79:BD79"/>
    <mergeCell ref="AU80:BD80"/>
    <mergeCell ref="AU81:BD81"/>
    <mergeCell ref="AU82:BD82"/>
    <mergeCell ref="AU83:BD83"/>
    <mergeCell ref="AU84:BD84"/>
    <mergeCell ref="AF84:AJ84"/>
    <mergeCell ref="AK84:AL84"/>
    <mergeCell ref="AM84:AN84"/>
    <mergeCell ref="AO84:AT84"/>
    <mergeCell ref="A83:B83"/>
    <mergeCell ref="C83:G83"/>
    <mergeCell ref="M83:O83"/>
    <mergeCell ref="P83:T83"/>
    <mergeCell ref="U83:Y83"/>
    <mergeCell ref="Z83:AB83"/>
    <mergeCell ref="AF83:AJ83"/>
    <mergeCell ref="AK83:AL83"/>
    <mergeCell ref="AM83:AN83"/>
    <mergeCell ref="AO83:AT83"/>
    <mergeCell ref="P82:T82"/>
    <mergeCell ref="U82:Y82"/>
    <mergeCell ref="AU85:BD85"/>
    <mergeCell ref="AU86:BD86"/>
    <mergeCell ref="AU87:BD87"/>
    <mergeCell ref="AU88:BD88"/>
    <mergeCell ref="AO24:AT24"/>
    <mergeCell ref="AU24:BD24"/>
    <mergeCell ref="AO88:AT88"/>
    <mergeCell ref="AO86:AT86"/>
    <mergeCell ref="AO82:AT82"/>
    <mergeCell ref="AO80:AT80"/>
    <mergeCell ref="AO78:AT78"/>
    <mergeCell ref="AO46:AT46"/>
    <mergeCell ref="AO48:AT48"/>
    <mergeCell ref="AU75:BD75"/>
    <mergeCell ref="AU77:BD77"/>
    <mergeCell ref="AU32:BD32"/>
    <mergeCell ref="AU34:BD34"/>
    <mergeCell ref="AU36:BD36"/>
    <mergeCell ref="AU38:BD38"/>
    <mergeCell ref="AU40:BD40"/>
    <mergeCell ref="AU42:BD42"/>
    <mergeCell ref="AO81:AT81"/>
    <mergeCell ref="AO79:AT79"/>
    <mergeCell ref="AO74:AT74"/>
    <mergeCell ref="AO75:AT75"/>
    <mergeCell ref="AU44:BD44"/>
    <mergeCell ref="AU46:BD46"/>
    <mergeCell ref="AU48:BD48"/>
    <mergeCell ref="AU50:BD50"/>
    <mergeCell ref="AU52:BD52"/>
    <mergeCell ref="AU61:BD61"/>
    <mergeCell ref="AU67:BD67"/>
    <mergeCell ref="AU112:BD112"/>
    <mergeCell ref="AU113:BD113"/>
    <mergeCell ref="AU114:BD114"/>
    <mergeCell ref="AU115:BD115"/>
    <mergeCell ref="AU89:BD89"/>
    <mergeCell ref="AU90:BD90"/>
    <mergeCell ref="AU91:BD91"/>
    <mergeCell ref="AU92:BD92"/>
    <mergeCell ref="AU93:BD93"/>
    <mergeCell ref="AU94:BD94"/>
    <mergeCell ref="AU95:BD95"/>
    <mergeCell ref="AU96:BD96"/>
    <mergeCell ref="AU97:BD97"/>
    <mergeCell ref="AU98:BD98"/>
    <mergeCell ref="AU100:BD100"/>
    <mergeCell ref="AU101:BD101"/>
    <mergeCell ref="AU102:BD102"/>
    <mergeCell ref="AU103:BD103"/>
    <mergeCell ref="AU104:BD104"/>
    <mergeCell ref="AU105:BD105"/>
    <mergeCell ref="AU99:BD99"/>
    <mergeCell ref="A70:B70"/>
    <mergeCell ref="C70:G70"/>
    <mergeCell ref="H70:L70"/>
    <mergeCell ref="M70:O70"/>
    <mergeCell ref="P70:T70"/>
    <mergeCell ref="U70:Y70"/>
    <mergeCell ref="Z70:AB70"/>
    <mergeCell ref="AC70:AE70"/>
    <mergeCell ref="AF70:AJ70"/>
    <mergeCell ref="AK70:AL70"/>
    <mergeCell ref="AM70:AN70"/>
    <mergeCell ref="AO70:AT70"/>
    <mergeCell ref="AU70:BD70"/>
    <mergeCell ref="A117:B117"/>
    <mergeCell ref="C117:G117"/>
    <mergeCell ref="H117:L117"/>
    <mergeCell ref="M117:O117"/>
    <mergeCell ref="P117:T117"/>
    <mergeCell ref="U117:Y117"/>
    <mergeCell ref="Z117:AB117"/>
    <mergeCell ref="AC117:AE117"/>
    <mergeCell ref="AF117:AJ117"/>
    <mergeCell ref="AK117:AL117"/>
    <mergeCell ref="AM117:AN117"/>
    <mergeCell ref="AO117:AT117"/>
    <mergeCell ref="AU117:BD117"/>
    <mergeCell ref="AU106:BD106"/>
    <mergeCell ref="AU107:BD107"/>
    <mergeCell ref="AU108:BD108"/>
    <mergeCell ref="AU109:BD109"/>
    <mergeCell ref="AU110:BD110"/>
    <mergeCell ref="AU111:BD111"/>
  </mergeCells>
  <phoneticPr fontId="3"/>
  <dataValidations count="2">
    <dataValidation type="list" allowBlank="1" showInputMessage="1" showErrorMessage="1" sqref="P118" xr:uid="{00000000-0002-0000-0100-000000000000}">
      <formula1>改行コード</formula1>
    </dataValidation>
    <dataValidation type="list" allowBlank="1" showInputMessage="1" showErrorMessage="1" sqref="M24:M117" xr:uid="{00000000-0002-0000-0100-000001000000}">
      <formula1>グループ</formula1>
    </dataValidation>
  </dataValidations>
  <pageMargins left="0.36" right="0.35" top="0.75" bottom="0.43" header="0.3" footer="0.22"/>
  <pageSetup paperSize="9" scale="88" fitToHeight="0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9F0B2DA0B19324ABA5B31234A6DBFCF" ma:contentTypeVersion="14" ma:contentTypeDescription="新しいドキュメントを作成します。" ma:contentTypeScope="" ma:versionID="4e7024ee50e8bc8c09f6cb9af4b21e3f">
  <xsd:schema xmlns:xsd="http://www.w3.org/2001/XMLSchema" xmlns:xs="http://www.w3.org/2001/XMLSchema" xmlns:p="http://schemas.microsoft.com/office/2006/metadata/properties" xmlns:ns2="27a29ff4-bda3-43a9-be66-38afd5cced54" xmlns:ns3="d8a6f550-a7a9-41ca-ab4c-a7b198e877a4" targetNamespace="http://schemas.microsoft.com/office/2006/metadata/properties" ma:root="true" ma:fieldsID="485f55f5870a89f3ead981583db6d676" ns2:_="" ns3:_="">
    <xsd:import namespace="27a29ff4-bda3-43a9-be66-38afd5cced54"/>
    <xsd:import namespace="d8a6f550-a7a9-41ca-ab4c-a7b198e877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Location" minOccurs="0"/>
                <xsd:element ref="ns2:_x4e26__x3073__x9806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a29ff4-bda3-43a9-be66-38afd5cced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4f27f6d2-b90d-46ae-b7ea-1d0a9165af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_x4e26__x3073__x9806_" ma:index="21" nillable="true" ma:displayName="並び順" ma:decimals="0" ma:description="フォルダの並び順を指定するための列" ma:format="Dropdown" ma:internalName="_x4e26__x3073__x9806_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a6f550-a7a9-41ca-ab4c-a7b198e877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6b1359a-f64b-4d98-b6ae-070f0ff63cec}" ma:internalName="TaxCatchAll" ma:showField="CatchAllData" ma:web="d8a6f550-a7a9-41ca-ab4c-a7b198e877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7a29ff4-bda3-43a9-be66-38afd5cced54">
      <Terms xmlns="http://schemas.microsoft.com/office/infopath/2007/PartnerControls"/>
    </lcf76f155ced4ddcb4097134ff3c332f>
    <TaxCatchAll xmlns="d8a6f550-a7a9-41ca-ab4c-a7b198e877a4" xsi:nil="true"/>
    <_x4e26__x3073__x9806_ xmlns="27a29ff4-bda3-43a9-be66-38afd5cced54" xsi:nil="true"/>
  </documentManagement>
</p:properties>
</file>

<file path=customXml/itemProps1.xml><?xml version="1.0" encoding="utf-8"?>
<ds:datastoreItem xmlns:ds="http://schemas.openxmlformats.org/officeDocument/2006/customXml" ds:itemID="{7228F3DD-0100-45D5-8EF7-C01E54C5142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14D2F6E-7AB2-479F-B5EC-A6766C8ACC07}"/>
</file>

<file path=customXml/itemProps3.xml><?xml version="1.0" encoding="utf-8"?>
<ds:datastoreItem xmlns:ds="http://schemas.openxmlformats.org/officeDocument/2006/customXml" ds:itemID="{8BBD66A1-5F0D-4B2F-9A75-2CCEB1AA05B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インタフェース設計書</vt:lpstr>
      <vt:lpstr>別紙_CSVファイルレイアウト</vt:lpstr>
      <vt:lpstr>別紙_CSVファイルレイアウト!グループ</vt:lpstr>
      <vt:lpstr>インタフェース設計書!改行コード</vt:lpstr>
      <vt:lpstr>別紙_CSVファイルレイアウト!改行コード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2025-04-21T08:10:34Z</dcterms:created>
  <dcterms:modified xsi:type="dcterms:W3CDTF">2025-06-30T11:16:44Z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0x01010049F0B2DA0B19324ABA5B31234A6DBFCF</vt:lpwstr>
  </property>
</Properties>
</file>